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ausa\Downloads\"/>
    </mc:Choice>
  </mc:AlternateContent>
  <xr:revisionPtr revIDLastSave="0" documentId="13_ncr:1_{C5387615-9AEE-4CD1-AF20-372F176E11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ol" sheetId="1" r:id="rId1"/>
    <sheet name="Instrucciones" sheetId="2" r:id="rId2"/>
    <sheet name="Facturación" sheetId="3" r:id="rId3"/>
    <sheet name="Tabla Categorias" sheetId="4" r:id="rId4"/>
    <sheet name="tabla comprobantes" sheetId="5" r:id="rId5"/>
  </sheets>
  <definedNames>
    <definedName name="TablaCat">'Tabla Categorias'!$B$7:$D$17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okrVHYXI0CxlExZ1jm5zURZkltjdf5/flxG2MFTY8xU="/>
    </ext>
  </extLst>
</workbook>
</file>

<file path=xl/calcChain.xml><?xml version="1.0" encoding="utf-8"?>
<calcChain xmlns="http://schemas.openxmlformats.org/spreadsheetml/2006/main">
  <c r="AE100" i="3" l="1"/>
  <c r="AD100" i="3"/>
  <c r="AE99" i="3"/>
  <c r="AD99" i="3"/>
  <c r="AE98" i="3"/>
  <c r="AD98" i="3"/>
  <c r="AE97" i="3"/>
  <c r="AD97" i="3"/>
  <c r="AE96" i="3"/>
  <c r="AD96" i="3"/>
  <c r="AE95" i="3"/>
  <c r="AD95" i="3"/>
  <c r="AE94" i="3"/>
  <c r="AD94" i="3"/>
  <c r="AE93" i="3"/>
  <c r="AD93" i="3"/>
  <c r="AE92" i="3"/>
  <c r="AD92" i="3"/>
  <c r="AE91" i="3"/>
  <c r="AD91" i="3"/>
  <c r="AE90" i="3"/>
  <c r="AD90" i="3"/>
  <c r="AE89" i="3"/>
  <c r="AD89" i="3"/>
  <c r="AE88" i="3"/>
  <c r="AD88" i="3"/>
  <c r="AE87" i="3"/>
  <c r="AD87" i="3"/>
  <c r="AE86" i="3"/>
  <c r="AD86" i="3"/>
  <c r="AE85" i="3"/>
  <c r="AD85" i="3"/>
  <c r="AE84" i="3"/>
  <c r="AD84" i="3"/>
  <c r="AE83" i="3"/>
  <c r="AD83" i="3"/>
  <c r="AE82" i="3"/>
  <c r="AD82" i="3"/>
  <c r="AE81" i="3"/>
  <c r="AD81" i="3"/>
  <c r="AE80" i="3"/>
  <c r="AD80" i="3"/>
  <c r="AE79" i="3"/>
  <c r="AD79" i="3"/>
  <c r="AE78" i="3"/>
  <c r="AD78" i="3"/>
  <c r="AE77" i="3"/>
  <c r="AD77" i="3"/>
  <c r="AE76" i="3"/>
  <c r="AD76" i="3"/>
  <c r="AE75" i="3"/>
  <c r="AD75" i="3"/>
  <c r="AE74" i="3"/>
  <c r="AD74" i="3"/>
  <c r="AE73" i="3"/>
  <c r="AD73" i="3"/>
  <c r="AE72" i="3"/>
  <c r="AD72" i="3"/>
  <c r="AE71" i="3"/>
  <c r="AD71" i="3"/>
  <c r="AE70" i="3"/>
  <c r="AD70" i="3"/>
  <c r="AE69" i="3"/>
  <c r="AD69" i="3"/>
  <c r="AE68" i="3"/>
  <c r="AD68" i="3"/>
  <c r="AE67" i="3"/>
  <c r="AD67" i="3"/>
  <c r="AE66" i="3"/>
  <c r="AD66" i="3"/>
  <c r="AE65" i="3"/>
  <c r="AD65" i="3"/>
  <c r="AE64" i="3"/>
  <c r="AD64" i="3"/>
  <c r="AE63" i="3"/>
  <c r="AD63" i="3"/>
  <c r="AE62" i="3"/>
  <c r="AD62" i="3"/>
  <c r="AE61" i="3"/>
  <c r="AD61" i="3"/>
  <c r="AE60" i="3"/>
  <c r="AD60" i="3"/>
  <c r="AE59" i="3"/>
  <c r="AD59" i="3"/>
  <c r="AE58" i="3"/>
  <c r="AD58" i="3"/>
  <c r="AE57" i="3"/>
  <c r="AD57" i="3"/>
  <c r="AE56" i="3"/>
  <c r="AD56" i="3"/>
  <c r="AE55" i="3"/>
  <c r="AD55" i="3"/>
  <c r="AE54" i="3"/>
  <c r="AD54" i="3"/>
  <c r="AE53" i="3"/>
  <c r="AD53" i="3"/>
  <c r="AE52" i="3"/>
  <c r="AD52" i="3"/>
  <c r="AE51" i="3"/>
  <c r="AD51" i="3"/>
  <c r="AE50" i="3"/>
  <c r="AD50" i="3"/>
  <c r="AE49" i="3"/>
  <c r="AD49" i="3"/>
  <c r="AE48" i="3"/>
  <c r="AD48" i="3"/>
  <c r="AE47" i="3"/>
  <c r="AD47" i="3"/>
  <c r="AE46" i="3"/>
  <c r="AD46" i="3"/>
  <c r="AE45" i="3"/>
  <c r="AD45" i="3"/>
  <c r="AE44" i="3"/>
  <c r="AD44" i="3"/>
  <c r="AE43" i="3"/>
  <c r="AD43" i="3"/>
  <c r="AE42" i="3"/>
  <c r="AD42" i="3"/>
  <c r="AE41" i="3"/>
  <c r="AD41" i="3"/>
  <c r="AE40" i="3"/>
  <c r="AD40" i="3"/>
  <c r="AE39" i="3"/>
  <c r="AD39" i="3"/>
  <c r="AE38" i="3"/>
  <c r="AD38" i="3"/>
  <c r="AE37" i="3"/>
  <c r="AD37" i="3"/>
  <c r="AE36" i="3"/>
  <c r="AD36" i="3"/>
  <c r="AE35" i="3"/>
  <c r="AD35" i="3"/>
  <c r="AE34" i="3"/>
  <c r="AD34" i="3"/>
  <c r="AE33" i="3"/>
  <c r="AD33" i="3"/>
  <c r="AE32" i="3"/>
  <c r="AD32" i="3"/>
  <c r="AE31" i="3"/>
  <c r="AD31" i="3"/>
  <c r="AE30" i="3"/>
  <c r="AD30" i="3"/>
  <c r="AE29" i="3"/>
  <c r="AD29" i="3"/>
  <c r="AE28" i="3"/>
  <c r="AD28" i="3"/>
  <c r="AE27" i="3"/>
  <c r="AD27" i="3"/>
  <c r="AE26" i="3"/>
  <c r="AD26" i="3"/>
  <c r="AE25" i="3"/>
  <c r="AD25" i="3"/>
  <c r="AE24" i="3"/>
  <c r="AD24" i="3"/>
  <c r="AE23" i="3"/>
  <c r="AD23" i="3"/>
  <c r="AE22" i="3"/>
  <c r="AD22" i="3"/>
  <c r="AE21" i="3"/>
  <c r="AD21" i="3"/>
  <c r="AE20" i="3"/>
  <c r="AD20" i="3"/>
  <c r="AE19" i="3"/>
  <c r="AD19" i="3"/>
  <c r="AE18" i="3"/>
  <c r="AD18" i="3"/>
  <c r="AE17" i="3"/>
  <c r="AD17" i="3"/>
  <c r="AE16" i="3"/>
  <c r="AD16" i="3"/>
  <c r="AE15" i="3"/>
  <c r="AD15" i="3"/>
  <c r="AE14" i="3"/>
  <c r="AD14" i="3"/>
  <c r="AE13" i="3"/>
  <c r="AD13" i="3"/>
  <c r="AE12" i="3"/>
  <c r="AD12" i="3"/>
  <c r="AE11" i="3"/>
  <c r="AD11" i="3"/>
  <c r="AE10" i="3"/>
  <c r="AD10" i="3"/>
  <c r="AE9" i="3"/>
  <c r="AD9" i="3"/>
  <c r="AE8" i="3"/>
  <c r="AD8" i="3"/>
  <c r="AE7" i="3"/>
  <c r="AD7" i="3"/>
  <c r="AE6" i="3"/>
  <c r="AD6" i="3"/>
  <c r="AE5" i="3"/>
  <c r="AD5" i="3"/>
  <c r="AE4" i="3"/>
  <c r="AD4" i="3"/>
  <c r="E9" i="1"/>
  <c r="E7" i="1"/>
  <c r="E10" i="1" s="1"/>
  <c r="E21" i="1" l="1"/>
  <c r="E22" i="1" s="1"/>
  <c r="E17" i="1"/>
  <c r="E23" i="1" l="1"/>
  <c r="E24" i="1"/>
  <c r="E20" i="1"/>
  <c r="E18" i="1"/>
  <c r="E19" i="1" s="1"/>
  <c r="E11" i="1"/>
  <c r="E13" i="1"/>
  <c r="E9" i="4"/>
  <c r="E13" i="4"/>
  <c r="E15" i="4"/>
  <c r="E12" i="1"/>
  <c r="E12" i="4"/>
  <c r="E17" i="4"/>
  <c r="D14" i="1" a="1"/>
  <c r="D14" i="1" s="1"/>
  <c r="E8" i="4"/>
  <c r="E11" i="4"/>
  <c r="E16" i="4"/>
  <c r="E7" i="4"/>
  <c r="E10" i="4"/>
  <c r="E14" i="4"/>
</calcChain>
</file>

<file path=xl/sharedStrings.xml><?xml version="1.0" encoding="utf-8"?>
<sst xmlns="http://schemas.openxmlformats.org/spreadsheetml/2006/main" count="100" uniqueCount="96">
  <si>
    <t>CONTROL DE FACTURACIÓN — MONOTRIBUTO</t>
  </si>
  <si>
    <t>CÓMO USAR ESTA PLANILLA</t>
  </si>
  <si>
    <t>1.</t>
  </si>
  <si>
    <r>
      <rPr>
        <i/>
        <sz val="9"/>
        <color rgb="FF555555"/>
        <rFont val="Arial"/>
      </rPr>
      <t xml:space="preserve">Pegá tus facturas descargadas de ARCA en la hoja "Facturación". Esta hoja se actualiza sola.
</t>
    </r>
    <r>
      <rPr>
        <i/>
        <sz val="9"/>
        <color rgb="FFD4145A"/>
        <rFont val="Arial"/>
      </rPr>
      <t xml:space="preserve">Tene en cuenta que para </t>
    </r>
    <r>
      <rPr>
        <b/>
        <i/>
        <sz val="9"/>
        <color rgb="FFD4145A"/>
        <rFont val="Arial"/>
      </rPr>
      <t>servicios</t>
    </r>
    <r>
      <rPr>
        <i/>
        <sz val="9"/>
        <color rgb="FFD4145A"/>
        <rFont val="Arial"/>
      </rPr>
      <t xml:space="preserve"> hay que tener en cuenta la fecha </t>
    </r>
    <r>
      <rPr>
        <b/>
        <i/>
        <sz val="9"/>
        <color rgb="FFD4145A"/>
        <rFont val="Arial"/>
      </rPr>
      <t>Desde</t>
    </r>
    <r>
      <rPr>
        <i/>
        <sz val="9"/>
        <color rgb="FFD4145A"/>
        <rFont val="Arial"/>
      </rPr>
      <t xml:space="preserve"> y </t>
    </r>
    <r>
      <rPr>
        <b/>
        <i/>
        <sz val="9"/>
        <color rgb="FFD4145A"/>
        <rFont val="Arial"/>
      </rPr>
      <t xml:space="preserve">Hasta </t>
    </r>
    <r>
      <rPr>
        <i/>
        <sz val="9"/>
        <color rgb="FFD4145A"/>
        <rFont val="Arial"/>
      </rPr>
      <t xml:space="preserve">que pusiste en tu factura. (Si tenes dudas, consulta a un contador matriculado). </t>
    </r>
  </si>
  <si>
    <t>Descargá tu facturación desde ARCA (Mis Comprobantes / Monotributo → Comprobantes emitidos → exportar a Excel).</t>
  </si>
  <si>
    <t>1) ESTADO HOY — control permanente (últimos 365 días)</t>
  </si>
  <si>
    <t>Fecha</t>
  </si>
  <si>
    <t>2.</t>
  </si>
  <si>
    <t>Pegá las filas nuevas al final de la hoja "Facturación", debajo de las que ya están, respetando las mismas columnas (A a AB).</t>
  </si>
  <si>
    <t>Fecha de hoy</t>
  </si>
  <si>
    <t>Tipo</t>
  </si>
  <si>
    <t>3.</t>
  </si>
  <si>
    <t>Copiá hacia abajo las fórmulas de las columnas AD ("FC /NC") y AE ("Total") de la última fila que ya tenías, para que cubran también las filas nuevas. Esas dos columnas son las que calculan si cada comprobante es Factura o Nota de Crédito y su importe en pesos.</t>
  </si>
  <si>
    <t>Punto de Venta</t>
  </si>
  <si>
    <t>Número Desde</t>
  </si>
  <si>
    <t>Número Hasta</t>
  </si>
  <si>
    <t>Cód. Autorización</t>
  </si>
  <si>
    <t>Tipo Doc. Receptor</t>
  </si>
  <si>
    <t>Nro. Doc. Receptor</t>
  </si>
  <si>
    <t>4.</t>
  </si>
  <si>
    <t>Denominación Receptor</t>
  </si>
  <si>
    <t>Si aparece un tipo de comprobante nuevo que no está en la hoja "tabla comprobante" (por ejemplo otra letra de factura o de nota de crédito), agregalo ahí indicando si es "Factura" o "NC".</t>
  </si>
  <si>
    <t>Tipo Cambio</t>
  </si>
  <si>
    <t>Moneda</t>
  </si>
  <si>
    <t>Neto Grav. IVA 0%</t>
  </si>
  <si>
    <t>IVA 2,5%</t>
  </si>
  <si>
    <r>
      <rPr>
        <b/>
        <sz val="10"/>
        <color theme="1"/>
        <rFont val="Arial"/>
      </rPr>
      <t>Categoría en la que estás inscripto/a hoy</t>
    </r>
    <r>
      <rPr>
        <b/>
        <sz val="10"/>
        <color rgb="FFFF0000"/>
        <rFont val="Arial"/>
      </rPr>
      <t xml:space="preserve"> (editá esta celda)</t>
    </r>
  </si>
  <si>
    <t>Neto Grav. IVA 2,5%</t>
  </si>
  <si>
    <t>IVA 5%</t>
  </si>
  <si>
    <t>Neto Grav. IVA 5%</t>
  </si>
  <si>
    <t>5.</t>
  </si>
  <si>
    <t>IVA 10,5%</t>
  </si>
  <si>
    <t>Andá a la hoja "Control": ahí vas a ver, sin hacer nada más, cuánto llevás facturado en los últimos 365 días, qué margen te queda, y si estás en riesgo de recategorización o de exclusión.</t>
  </si>
  <si>
    <t>Neto Grav. IVA 10,5%</t>
  </si>
  <si>
    <t>IVA 21%</t>
  </si>
  <si>
    <t>A</t>
  </si>
  <si>
    <t>Neto Grav. IVA 21%</t>
  </si>
  <si>
    <t>IVA 27%</t>
  </si>
  <si>
    <t>Neto Grav. IVA 27%</t>
  </si>
  <si>
    <t>Neto Gravado Total</t>
  </si>
  <si>
    <t>Neto No Gravado</t>
  </si>
  <si>
    <t>6.</t>
  </si>
  <si>
    <t>Op. Exentas</t>
  </si>
  <si>
    <t>Tope anual de esa categoría</t>
  </si>
  <si>
    <t>Revisá que la celda de "Categoría en la que estás inscripto/a hoy" (Control!D6) diga tu categoría real. Cambiala si te recategorizás.</t>
  </si>
  <si>
    <t>Otros Tributos</t>
  </si>
  <si>
    <t>Total IVA</t>
  </si>
  <si>
    <t>Imp. Total</t>
  </si>
  <si>
    <t>FC /NC</t>
  </si>
  <si>
    <t>Total</t>
  </si>
  <si>
    <t>7.</t>
  </si>
  <si>
    <t>Dos veces al año (mediados de enero y de julio) actualizá la hoja "Tabla Categorias" con los nuevos topes que publica ARCA.</t>
  </si>
  <si>
    <r>
      <rPr>
        <b/>
        <sz val="10"/>
        <color theme="1"/>
        <rFont val="Arial"/>
      </rPr>
      <t>Facturación de los últimos 365 días</t>
    </r>
    <r>
      <rPr>
        <b/>
        <sz val="10"/>
        <color rgb="FFFF0000"/>
        <rFont val="Arial"/>
      </rPr>
      <t xml:space="preserve"> (a hoy)</t>
    </r>
  </si>
  <si>
    <t>Margen disponible hasta el tope de tu categoría</t>
  </si>
  <si>
    <t>% utilizado del tope de tu categoría</t>
  </si>
  <si>
    <t>TABLA DE CATEGORÍAS DEL MONOTRIBUTO — vigente desde 01/08/2026 hasta 31/01/2027</t>
  </si>
  <si>
    <t>Categoría que corresponde según la facturación de los últimos 365 días</t>
  </si>
  <si>
    <t>Fuente: ARCA (ajuste +16,85% dispuesto para el semestre). Actualizar esta tabla cada vez que ARCA publique nuevos valores (aprox. mediados de enero y de julio de cada año).</t>
  </si>
  <si>
    <t>Categoría</t>
  </si>
  <si>
    <t>Tope anual de ingresos brutos</t>
  </si>
  <si>
    <t>Cuota mensual (Servicios)</t>
  </si>
  <si>
    <t>Cumple el tope (según fact. 365 días)</t>
  </si>
  <si>
    <t>B</t>
  </si>
  <si>
    <t>C</t>
  </si>
  <si>
    <t>D</t>
  </si>
  <si>
    <t>Estado</t>
  </si>
  <si>
    <t>E</t>
  </si>
  <si>
    <t>F</t>
  </si>
  <si>
    <t>G</t>
  </si>
  <si>
    <t>H</t>
  </si>
  <si>
    <t>I</t>
  </si>
  <si>
    <t>J</t>
  </si>
  <si>
    <t>K</t>
  </si>
  <si>
    <t>2) RECATEGORIZACIÓN SEMESTRAL (enero y julio)</t>
  </si>
  <si>
    <t>Último corte de recategorización</t>
  </si>
  <si>
    <t>Facturación acumulada en los 12 meses que cerraron en ese corte</t>
  </si>
  <si>
    <t>Categoría que correspondía en ese corte</t>
  </si>
  <si>
    <t>Vigente desde (categoría oficial actual)</t>
  </si>
  <si>
    <t>Próximo corte de recategorización</t>
  </si>
  <si>
    <t>Facturación acumulada en el período en curso (parcial, hasta hoy)</t>
  </si>
  <si>
    <t>Fecha límite estimada para hacer el trámite (ARCA confirma la fecha exacta cada semestre)</t>
  </si>
  <si>
    <t>Nueva categoría vigente desde</t>
  </si>
  <si>
    <t>3) NOTAS IMPORTANTES</t>
  </si>
  <si>
    <t>• El control de "últimos 365 días" (sección 1) es el que rige para saber si en cualquier momento del año superás el tope de la categoría K: ahí la exclusión del régimen es automática (Ley 26.565, art. 20 inc. a), no hay que esperar a la recategorización.</t>
  </si>
  <si>
    <t>• La recategorización es un trámite que se hace 2 veces por año (ventanas de enero y de julio), tomando los ingresos brutos de los 12 meses cerrados el 31/12 o el 30/6 según corresponda. La nueva categoría rige desde el 1° de febrero o el 1° de agosto siguiente.</t>
  </si>
  <si>
    <t>• Si tu facturación de los últimos 365 días supera el tope de tu categoría actual pero no supera el de la K, no hay exclusión automática: simplemente te corresponderá recategorizarte en la próxima ventana.</t>
  </si>
  <si>
    <t>• Los ingresos por exportación de servicios se computan igual que cualquier otro ingreso para estos topes (no hay exclusión especial); se convierten a pesos con el tipo de cambio de la fecha de cada factura (columna "Total" de Hoja 1).</t>
  </si>
  <si>
    <t>• Esta planilla controla el parámetro de "ingresos brutos". El monotributo también tiene otros 3 parámetros (superficie afectada, energía eléctrica consumida y alquileres devengados) que no están incluidos acá — si alguno de esos aplica a tu actividad, controlalo por separado.</t>
  </si>
  <si>
    <t>• Actualizá la Tabla de Categorías cada vez que ARCA publique nuevos valores (mediados de enero y de julio).</t>
  </si>
  <si>
    <t>Cat</t>
  </si>
  <si>
    <t>19 - Factura de Exportación</t>
  </si>
  <si>
    <t>Factura</t>
  </si>
  <si>
    <t>11 - Factura C</t>
  </si>
  <si>
    <t>13 - Nota de Crédito C</t>
  </si>
  <si>
    <t>NC</t>
  </si>
  <si>
    <t>21 - Nota de Crédito por Operaciones con el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</si>
</sst>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\$\ #,##0"/>
    <numFmt numFmtId="166" formatCode="0.0%"/>
  </numFmts>
  <fonts count="17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b/>
      <sz val="10"/>
      <color rgb="FF8CC63F"/>
      <name val="Arial"/>
    </font>
    <font>
      <b/>
      <sz val="11"/>
      <color theme="1"/>
      <name val="Calibri"/>
    </font>
    <font>
      <i/>
      <sz val="9"/>
      <color rgb="FF555555"/>
      <name val="Arial"/>
    </font>
    <font>
      <sz val="10"/>
      <color rgb="FF8CC63F"/>
      <name val="Arial"/>
    </font>
    <font>
      <b/>
      <sz val="11"/>
      <color rgb="FFFFFFFF"/>
      <name val="Arial"/>
    </font>
    <font>
      <b/>
      <sz val="10"/>
      <color theme="1"/>
      <name val="Arial"/>
    </font>
    <font>
      <sz val="11"/>
      <color theme="1"/>
      <name val="Calibri"/>
    </font>
    <font>
      <b/>
      <sz val="12"/>
      <color rgb="FF8CC63F"/>
      <name val="Arial"/>
    </font>
    <font>
      <sz val="9"/>
      <color theme="1"/>
      <name val="Arial"/>
    </font>
    <font>
      <sz val="10"/>
      <color theme="1"/>
      <name val="Arial"/>
    </font>
    <font>
      <i/>
      <sz val="9"/>
      <color rgb="FFD4145A"/>
      <name val="Arial"/>
    </font>
    <font>
      <b/>
      <i/>
      <sz val="9"/>
      <color rgb="FFD4145A"/>
      <name val="Arial"/>
    </font>
    <font>
      <b/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4145A"/>
        <bgColor rgb="FFD4145A"/>
      </patternFill>
    </fill>
    <fill>
      <patternFill patternType="solid">
        <fgColor rgb="FF8CC63F"/>
        <bgColor rgb="FF8CC63F"/>
      </patternFill>
    </fill>
    <fill>
      <patternFill patternType="solid">
        <fgColor rgb="FFDDD834"/>
        <bgColor rgb="FFDDD834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D4145A"/>
      </left>
      <right/>
      <top style="thin">
        <color rgb="FFD4145A"/>
      </top>
      <bottom style="thin">
        <color rgb="FFD4145A"/>
      </bottom>
      <diagonal/>
    </border>
    <border>
      <left/>
      <right/>
      <top style="thin">
        <color rgb="FFD4145A"/>
      </top>
      <bottom style="thin">
        <color rgb="FFD4145A"/>
      </bottom>
      <diagonal/>
    </border>
    <border>
      <left/>
      <right style="thin">
        <color rgb="FFD4145A"/>
      </right>
      <top style="thin">
        <color rgb="FFD4145A"/>
      </top>
      <bottom style="thin">
        <color rgb="FFD4145A"/>
      </bottom>
      <diagonal/>
    </border>
    <border>
      <left style="thin">
        <color rgb="FFD4145A"/>
      </left>
      <right/>
      <top style="thin">
        <color rgb="FFD4145A"/>
      </top>
      <bottom/>
      <diagonal/>
    </border>
    <border>
      <left/>
      <right/>
      <top style="thin">
        <color rgb="FFD4145A"/>
      </top>
      <bottom/>
      <diagonal/>
    </border>
    <border>
      <left style="thin">
        <color rgb="FFD4145A"/>
      </left>
      <right/>
      <top/>
      <bottom/>
      <diagonal/>
    </border>
    <border>
      <left/>
      <right style="thin">
        <color rgb="FFD4145A"/>
      </right>
      <top style="thin">
        <color rgb="FFD4145A"/>
      </top>
      <bottom/>
      <diagonal/>
    </border>
    <border>
      <left/>
      <right style="thin">
        <color rgb="FFD4145A"/>
      </right>
      <top/>
      <bottom/>
      <diagonal/>
    </border>
    <border>
      <left style="thin">
        <color rgb="FFD4145A"/>
      </left>
      <right/>
      <top/>
      <bottom style="thin">
        <color rgb="FFD4145A"/>
      </bottom>
      <diagonal/>
    </border>
    <border>
      <left/>
      <right/>
      <top/>
      <bottom style="thin">
        <color rgb="FFD4145A"/>
      </bottom>
      <diagonal/>
    </border>
    <border>
      <left/>
      <right style="thin">
        <color rgb="FFD4145A"/>
      </right>
      <top/>
      <bottom style="thin">
        <color rgb="FFD4145A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3" fillId="2" borderId="1" xfId="0" applyFont="1" applyFill="1" applyBorder="1"/>
    <xf numFmtId="0" fontId="9" fillId="0" borderId="0" xfId="0" applyFont="1" applyAlignment="1">
      <alignment vertical="center" wrapText="1"/>
    </xf>
    <xf numFmtId="0" fontId="3" fillId="2" borderId="2" xfId="0" applyFont="1" applyFill="1" applyBorder="1"/>
    <xf numFmtId="164" fontId="9" fillId="0" borderId="0" xfId="0" applyNumberFormat="1" applyFont="1"/>
    <xf numFmtId="0" fontId="3" fillId="2" borderId="3" xfId="0" applyFont="1" applyFill="1" applyBorder="1"/>
    <xf numFmtId="165" fontId="1" fillId="0" borderId="0" xfId="0" applyNumberFormat="1" applyFont="1"/>
    <xf numFmtId="165" fontId="9" fillId="0" borderId="0" xfId="0" applyNumberFormat="1" applyFont="1"/>
    <xf numFmtId="166" fontId="1" fillId="0" borderId="0" xfId="0" applyNumberFormat="1" applyFont="1"/>
    <xf numFmtId="0" fontId="10" fillId="5" borderId="5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3" fontId="10" fillId="5" borderId="7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" fillId="5" borderId="8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5" borderId="0" xfId="0" applyFont="1" applyFill="1" applyAlignment="1">
      <alignment horizontal="right"/>
    </xf>
    <xf numFmtId="3" fontId="10" fillId="5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3" fillId="0" borderId="8" xfId="0" applyFont="1" applyBorder="1"/>
    <xf numFmtId="0" fontId="13" fillId="0" borderId="6" xfId="0" applyFont="1" applyBorder="1"/>
    <xf numFmtId="0" fontId="13" fillId="0" borderId="9" xfId="0" applyFont="1" applyBorder="1"/>
    <xf numFmtId="0" fontId="13" fillId="0" borderId="11" xfId="0" applyFont="1" applyBorder="1"/>
    <xf numFmtId="0" fontId="10" fillId="5" borderId="10" xfId="0" applyFont="1" applyFill="1" applyBorder="1" applyAlignment="1">
      <alignment horizontal="right"/>
    </xf>
    <xf numFmtId="3" fontId="10" fillId="5" borderId="11" xfId="0" applyNumberFormat="1" applyFont="1" applyFill="1" applyBorder="1" applyAlignment="1">
      <alignment horizontal="right"/>
    </xf>
    <xf numFmtId="0" fontId="12" fillId="0" borderId="0" xfId="0" applyFont="1" applyAlignment="1">
      <alignment vertical="top" wrapText="1"/>
    </xf>
    <xf numFmtId="0" fontId="0" fillId="0" borderId="0" xfId="0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8" fillId="3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1" fillId="0" borderId="0" xfId="0" applyFont="1"/>
    <xf numFmtId="0" fontId="6" fillId="0" borderId="0" xfId="0" applyFont="1" applyAlignment="1">
      <alignment wrapText="1"/>
    </xf>
    <xf numFmtId="0" fontId="9" fillId="4" borderId="0" xfId="0" applyFont="1" applyFill="1" applyAlignment="1" applyProtection="1">
      <alignment horizontal="center" vertical="center"/>
      <protection locked="0"/>
    </xf>
    <xf numFmtId="164" fontId="10" fillId="0" borderId="4" xfId="0" applyNumberFormat="1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5" xfId="0" applyFont="1" applyBorder="1" applyAlignment="1" applyProtection="1">
      <alignment horizontal="right"/>
      <protection locked="0"/>
    </xf>
    <xf numFmtId="3" fontId="10" fillId="0" borderId="5" xfId="0" applyNumberFormat="1" applyFont="1" applyBorder="1" applyAlignment="1" applyProtection="1">
      <alignment horizontal="right"/>
      <protection locked="0"/>
    </xf>
    <xf numFmtId="164" fontId="10" fillId="0" borderId="6" xfId="0" applyNumberFormat="1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3" fontId="10" fillId="0" borderId="0" xfId="0" applyNumberFormat="1" applyFont="1" applyAlignment="1" applyProtection="1">
      <alignment horizontal="right"/>
      <protection locked="0"/>
    </xf>
    <xf numFmtId="14" fontId="10" fillId="0" borderId="6" xfId="0" applyNumberFormat="1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3" fillId="0" borderId="10" xfId="0" applyFont="1" applyBorder="1" applyProtection="1">
      <protection locked="0"/>
    </xf>
    <xf numFmtId="4" fontId="1" fillId="0" borderId="0" xfId="0" applyNumberFormat="1" applyFont="1" applyProtection="1">
      <protection locked="0"/>
    </xf>
    <xf numFmtId="4" fontId="1" fillId="0" borderId="10" xfId="0" applyNumberFormat="1" applyFont="1" applyBorder="1" applyProtection="1">
      <protection locked="0"/>
    </xf>
  </cellXfs>
  <cellStyles count="1">
    <cellStyle name="Normal" xfId="0" builtinId="0"/>
  </cellStyles>
  <dxfs count="4">
    <dxf>
      <fill>
        <patternFill patternType="solid">
          <fgColor rgb="FFE2EFDA"/>
          <bgColor rgb="FFE2EFDA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CE4D6"/>
          <bgColor rgb="FFFCE4D6"/>
        </patternFill>
      </fill>
    </dxf>
    <dxf>
      <fill>
        <patternFill patternType="solid">
          <fgColor rgb="FFF8CBAD"/>
          <bgColor rgb="FFF8CBA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0</xdr:rowOff>
    </xdr:from>
    <xdr:ext cx="2095500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0</xdr:rowOff>
    </xdr:from>
    <xdr:ext cx="2095500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0</xdr:rowOff>
    </xdr:from>
    <xdr:ext cx="2095500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0</xdr:rowOff>
    </xdr:from>
    <xdr:ext cx="2095500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0</xdr:rowOff>
    </xdr:from>
    <xdr:ext cx="2095500" cy="5048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showGridLines="0" tabSelected="1" workbookViewId="0">
      <selection activeCell="B3" sqref="B3:E3"/>
    </sheetView>
  </sheetViews>
  <sheetFormatPr baseColWidth="10" defaultColWidth="12.6328125" defaultRowHeight="15" customHeight="1" x14ac:dyDescent="0.25"/>
  <cols>
    <col min="1" max="1" width="3" customWidth="1"/>
    <col min="2" max="2" width="40" customWidth="1"/>
    <col min="3" max="3" width="3" customWidth="1"/>
    <col min="4" max="4" width="22.6328125" customWidth="1"/>
    <col min="5" max="5" width="20" customWidth="1"/>
    <col min="6" max="6" width="8.6328125" customWidth="1"/>
  </cols>
  <sheetData>
    <row r="1" spans="1:5" ht="25.5" customHeight="1" x14ac:dyDescent="0.25">
      <c r="A1" s="1"/>
      <c r="B1" s="2"/>
      <c r="C1" s="2"/>
      <c r="D1" s="2"/>
      <c r="E1" s="2"/>
    </row>
    <row r="2" spans="1:5" ht="25.5" customHeight="1" x14ac:dyDescent="0.25">
      <c r="A2" s="1"/>
      <c r="B2" s="2"/>
      <c r="C2" s="2"/>
      <c r="D2" s="2"/>
      <c r="E2" s="2"/>
    </row>
    <row r="3" spans="1:5" ht="25.5" customHeight="1" x14ac:dyDescent="0.25">
      <c r="A3" s="1"/>
      <c r="B3" s="42" t="s">
        <v>0</v>
      </c>
      <c r="C3" s="41"/>
      <c r="D3" s="41"/>
      <c r="E3" s="41"/>
    </row>
    <row r="4" spans="1:5" ht="12.5" x14ac:dyDescent="0.25">
      <c r="A4" s="1"/>
      <c r="B4" s="43" t="s">
        <v>3</v>
      </c>
      <c r="C4" s="41"/>
      <c r="D4" s="41"/>
      <c r="E4" s="41"/>
    </row>
    <row r="5" spans="1:5" ht="12.5" x14ac:dyDescent="0.25">
      <c r="A5" s="1"/>
      <c r="B5" s="1"/>
      <c r="C5" s="1"/>
      <c r="D5" s="1"/>
      <c r="E5" s="1"/>
    </row>
    <row r="6" spans="1:5" ht="19.5" customHeight="1" x14ac:dyDescent="0.25">
      <c r="A6" s="1"/>
      <c r="B6" s="44" t="s">
        <v>5</v>
      </c>
      <c r="C6" s="41"/>
      <c r="D6" s="41"/>
      <c r="E6" s="41"/>
    </row>
    <row r="7" spans="1:5" ht="13" x14ac:dyDescent="0.3">
      <c r="A7" s="1"/>
      <c r="B7" s="9" t="s">
        <v>9</v>
      </c>
      <c r="C7" s="1"/>
      <c r="E7" s="11">
        <f ca="1">TODAY()</f>
        <v>46253</v>
      </c>
    </row>
    <row r="8" spans="1:5" ht="26" x14ac:dyDescent="0.25">
      <c r="A8" s="1"/>
      <c r="B8" s="9" t="s">
        <v>26</v>
      </c>
      <c r="C8" s="1"/>
      <c r="E8" s="48" t="s">
        <v>35</v>
      </c>
    </row>
    <row r="9" spans="1:5" ht="13" x14ac:dyDescent="0.25">
      <c r="A9" s="1"/>
      <c r="B9" s="9" t="s">
        <v>43</v>
      </c>
      <c r="C9" s="1"/>
      <c r="E9" s="13">
        <f>VLOOKUP(E8,TablaCat,2,FALSE)</f>
        <v>12009410.449999999</v>
      </c>
    </row>
    <row r="10" spans="1:5" ht="13" x14ac:dyDescent="0.3">
      <c r="A10" s="1"/>
      <c r="B10" s="9" t="s">
        <v>52</v>
      </c>
      <c r="C10" s="1"/>
      <c r="E10" s="14">
        <f ca="1">SUMIFS(Facturación!$AE:$AE,Facturación!$B:$B,"&gt;="&amp;(E7-364),Facturación!$B:$B,"&lt;="&amp;E7)</f>
        <v>0</v>
      </c>
    </row>
    <row r="11" spans="1:5" ht="26" x14ac:dyDescent="0.25">
      <c r="A11" s="1"/>
      <c r="B11" s="9" t="s">
        <v>53</v>
      </c>
      <c r="C11" s="1"/>
      <c r="E11" s="13">
        <f ca="1">E9-E10</f>
        <v>12009410.449999999</v>
      </c>
    </row>
    <row r="12" spans="1:5" ht="13" x14ac:dyDescent="0.25">
      <c r="A12" s="1"/>
      <c r="B12" s="9" t="s">
        <v>54</v>
      </c>
      <c r="C12" s="1"/>
      <c r="E12" s="15">
        <f ca="1">E10/E9</f>
        <v>0</v>
      </c>
    </row>
    <row r="13" spans="1:5" ht="26" x14ac:dyDescent="0.25">
      <c r="A13" s="1"/>
      <c r="B13" s="9" t="s">
        <v>56</v>
      </c>
      <c r="C13" s="1"/>
      <c r="E13" s="24" t="str">
        <f ca="1">IF(E10&lt;=VLOOKUP("A",TablaCat,2,FALSE),"A",IF(E10&lt;=VLOOKUP("B",TablaCat,2,FALSE),"B",IF(E10&lt;=VLOOKUP("C",TablaCat,2,FALSE),"C",IF(E10&lt;=VLOOKUP("D",TablaCat,2,FALSE),"D",IF(E10&lt;=VLOOKUP("E",TablaCat,2,FALSE),"E",IF(E10&lt;=VLOOKUP("F",TablaCat,2,FALSE),"F",IF(E10&lt;=VLOOKUP("G",TablaCat,2,FALSE),"G",IF(E10&lt;=VLOOKUP("H",TablaCat,2,FALSE),"H",IF(E10&lt;=VLOOKUP("I",TablaCat,2,FALSE),"I",IF(E10&lt;=VLOOKUP("J",TablaCat,2,FALSE),"J",IF(E10&lt;=VLOOKUP("K",TablaCat,2,FALSE),"K","SUPERA K")))))))))))</f>
        <v>A</v>
      </c>
    </row>
    <row r="14" spans="1:5" ht="40.5" customHeight="1" x14ac:dyDescent="0.25">
      <c r="A14" s="1"/>
      <c r="B14" s="9" t="s">
        <v>65</v>
      </c>
      <c r="C14" s="1"/>
      <c r="D14" s="45" t="str">
        <f t="array" aca="1" ref="D14" ca="1">IF(E10&gt;VLOOKUP("K",TablaCat,2,FALSE),"🔴 SUPERASTE EL TOPE DE LA CATEGORÍA K -&gt; exclusión automática de pleno derecho del monotributo (Ley 26.565, art. 20 inc. a). Consultá a tu contador/a ya.",IF(MATCH(E13,{"A","B","C","D","E","F","G","H","I","J","K"},0)&gt;MATCH(E8,{"A","B","C","D","E","F","G","H","I","J","K"},0),"🟠 Tu facturación de los últimos 365 días ya superó el tope de tu categoría ("&amp;E8&amp;"). Te corresponderá pasar a categoría "&amp;E13&amp;" en la próxima recategorización.",IF(E12&gt;=0.8,"🟡 Ya facturaste más del 80% del tope de tu categoría. Prestá atención los próximos meses.","🟢 En orden: tu facturación está dentro del tope de tu categoría actual.")))</f>
        <v>🟢 En orden: tu facturación está dentro del tope de tu categoría actual.</v>
      </c>
      <c r="E14" s="41"/>
    </row>
    <row r="15" spans="1:5" ht="12.5" x14ac:dyDescent="0.25">
      <c r="A15" s="1"/>
      <c r="B15" s="1"/>
      <c r="C15" s="1"/>
      <c r="D15" s="1"/>
      <c r="E15" s="1"/>
    </row>
    <row r="16" spans="1:5" ht="19.5" customHeight="1" x14ac:dyDescent="0.25">
      <c r="A16" s="1"/>
      <c r="B16" s="44" t="s">
        <v>73</v>
      </c>
      <c r="C16" s="41"/>
      <c r="D16" s="41"/>
      <c r="E16" s="41"/>
    </row>
    <row r="17" spans="1:5" ht="13" x14ac:dyDescent="0.25">
      <c r="A17" s="1"/>
      <c r="B17" s="9" t="s">
        <v>74</v>
      </c>
      <c r="C17" s="1"/>
      <c r="E17" s="29">
        <f ca="1">IF(E7&gt;=DATE(YEAR(E7),12,31),DATE(YEAR(E7),12,31),IF(E7&gt;=DATE(YEAR(E7),6,30),DATE(YEAR(E7),6,30),DATE(YEAR(E7)-1,12,31)))</f>
        <v>46203</v>
      </c>
    </row>
    <row r="18" spans="1:5" ht="26" x14ac:dyDescent="0.25">
      <c r="A18" s="1"/>
      <c r="B18" s="9" t="s">
        <v>75</v>
      </c>
      <c r="C18" s="1"/>
      <c r="E18" s="13">
        <f ca="1">SUMIFS(Facturación!$AE$4:$AE$1002,Facturación!$B$4:$B$1002,"&gt;="&amp;(EDATE(E17,-12)+1),Facturación!$B$4:$B$1002,"&lt;="&amp;E17)</f>
        <v>0</v>
      </c>
    </row>
    <row r="19" spans="1:5" ht="13" x14ac:dyDescent="0.25">
      <c r="A19" s="1"/>
      <c r="B19" s="9" t="s">
        <v>76</v>
      </c>
      <c r="C19" s="1"/>
      <c r="E19" s="30" t="str">
        <f ca="1">IF(E18&lt;=VLOOKUP("A",TablaCat,2,FALSE),"A",IF(E18&lt;=VLOOKUP("B",TablaCat,2,FALSE),"B",IF(E18&lt;=VLOOKUP("C",TablaCat,2,FALSE),"C",IF(E18&lt;=VLOOKUP("D",TablaCat,2,FALSE),"D",IF(E18&lt;=VLOOKUP("E",TablaCat,2,FALSE),"E",IF(E18&lt;=VLOOKUP("F",TablaCat,2,FALSE),"F",IF(E18&lt;=VLOOKUP("G",TablaCat,2,FALSE),"G",IF(E18&lt;=VLOOKUP("H",TablaCat,2,FALSE),"H",IF(E18&lt;=VLOOKUP("I",TablaCat,2,FALSE),"I",IF(E18&lt;=VLOOKUP("J",TablaCat,2,FALSE),"J",IF(E18&lt;=VLOOKUP("K",TablaCat,2,FALSE),"K","SUPERA K")))))))))))</f>
        <v>A</v>
      </c>
    </row>
    <row r="20" spans="1:5" ht="13" x14ac:dyDescent="0.25">
      <c r="A20" s="1"/>
      <c r="B20" s="9" t="s">
        <v>77</v>
      </c>
      <c r="C20" s="1"/>
      <c r="E20" s="29">
        <f ca="1">DATE(YEAR(E17),MONTH(E17)+2,1)</f>
        <v>46235</v>
      </c>
    </row>
    <row r="21" spans="1:5" ht="15.75" customHeight="1" x14ac:dyDescent="0.25">
      <c r="A21" s="1"/>
      <c r="B21" s="9" t="s">
        <v>78</v>
      </c>
      <c r="C21" s="1"/>
      <c r="E21" s="29">
        <f ca="1">IF(E7&gt;=DATE(YEAR(E7),12,31),DATE(YEAR(E7)+1,6,30),IF(E7&gt;=DATE(YEAR(E7),6,30),DATE(YEAR(E7),12,31),DATE(YEAR(E7),6,30)))</f>
        <v>46387</v>
      </c>
    </row>
    <row r="22" spans="1:5" ht="26" x14ac:dyDescent="0.25">
      <c r="A22" s="1"/>
      <c r="B22" s="9" t="s">
        <v>79</v>
      </c>
      <c r="C22" s="1"/>
      <c r="E22" s="13">
        <f ca="1">SUMIFS(Facturación!$AE$4:$AE$1002,Facturación!$B$4:$B$1002,"&gt;="&amp;(EDATE(E21,-12)+1),Facturación!$B$4:$B$1002,"&lt;="&amp;E7)</f>
        <v>0</v>
      </c>
    </row>
    <row r="23" spans="1:5" ht="39" x14ac:dyDescent="0.25">
      <c r="A23" s="1"/>
      <c r="B23" s="9" t="s">
        <v>80</v>
      </c>
      <c r="C23" s="1"/>
      <c r="E23" s="29">
        <f ca="1">DATE(YEAR(E21),MONTH(E21)+1,20)</f>
        <v>46407</v>
      </c>
    </row>
    <row r="24" spans="1:5" ht="15.75" customHeight="1" x14ac:dyDescent="0.25">
      <c r="A24" s="1"/>
      <c r="B24" s="9" t="s">
        <v>81</v>
      </c>
      <c r="C24" s="1"/>
      <c r="E24" s="29">
        <f ca="1">DATE(YEAR(E21),MONTH(E21)+2,1)</f>
        <v>46419</v>
      </c>
    </row>
    <row r="25" spans="1:5" ht="15.75" customHeight="1" x14ac:dyDescent="0.25">
      <c r="A25" s="1"/>
      <c r="B25" s="1"/>
      <c r="C25" s="1"/>
      <c r="D25" s="1"/>
      <c r="E25" s="1"/>
    </row>
    <row r="26" spans="1:5" ht="19.5" customHeight="1" x14ac:dyDescent="0.25">
      <c r="A26" s="1"/>
      <c r="B26" s="44" t="s">
        <v>82</v>
      </c>
      <c r="C26" s="41"/>
      <c r="D26" s="41"/>
      <c r="E26" s="41"/>
    </row>
    <row r="27" spans="1:5" ht="42" customHeight="1" x14ac:dyDescent="0.25">
      <c r="A27" s="1"/>
      <c r="B27" s="40" t="s">
        <v>83</v>
      </c>
      <c r="C27" s="41"/>
      <c r="D27" s="41"/>
      <c r="E27" s="41"/>
    </row>
    <row r="28" spans="1:5" ht="42" customHeight="1" x14ac:dyDescent="0.25">
      <c r="A28" s="1"/>
      <c r="B28" s="40" t="s">
        <v>84</v>
      </c>
      <c r="C28" s="41"/>
      <c r="D28" s="41"/>
      <c r="E28" s="41"/>
    </row>
    <row r="29" spans="1:5" ht="32.5" customHeight="1" x14ac:dyDescent="0.25">
      <c r="A29" s="1"/>
      <c r="B29" s="40" t="s">
        <v>85</v>
      </c>
      <c r="C29" s="41"/>
      <c r="D29" s="41"/>
      <c r="E29" s="41"/>
    </row>
    <row r="30" spans="1:5" ht="43" customHeight="1" x14ac:dyDescent="0.25">
      <c r="A30" s="1"/>
      <c r="B30" s="40" t="s">
        <v>86</v>
      </c>
      <c r="C30" s="41"/>
      <c r="D30" s="41"/>
      <c r="E30" s="41"/>
    </row>
    <row r="31" spans="1:5" ht="48.5" customHeight="1" x14ac:dyDescent="0.25">
      <c r="A31" s="1"/>
      <c r="B31" s="40" t="s">
        <v>87</v>
      </c>
      <c r="C31" s="41"/>
      <c r="D31" s="41"/>
      <c r="E31" s="41"/>
    </row>
    <row r="32" spans="1:5" ht="27.75" customHeight="1" x14ac:dyDescent="0.25">
      <c r="A32" s="1"/>
      <c r="B32" s="40" t="s">
        <v>88</v>
      </c>
      <c r="C32" s="41"/>
      <c r="D32" s="41"/>
      <c r="E32" s="41"/>
    </row>
    <row r="33" spans="1:5" ht="15.75" customHeight="1" x14ac:dyDescent="0.25">
      <c r="A33" s="1"/>
      <c r="B33" s="1"/>
      <c r="C33" s="1"/>
      <c r="D33" s="1"/>
      <c r="E33" s="1"/>
    </row>
    <row r="34" spans="1:5" ht="15.75" customHeight="1" x14ac:dyDescent="0.25">
      <c r="A34" s="1"/>
      <c r="B34" s="1"/>
      <c r="C34" s="1"/>
      <c r="D34" s="1"/>
      <c r="E34" s="1"/>
    </row>
    <row r="35" spans="1:5" ht="15.75" customHeight="1" x14ac:dyDescent="0.25">
      <c r="A35" s="1"/>
      <c r="B35" s="1"/>
      <c r="C35" s="1"/>
      <c r="D35" s="1"/>
      <c r="E35" s="1"/>
    </row>
    <row r="36" spans="1:5" ht="15.75" customHeight="1" x14ac:dyDescent="0.25">
      <c r="A36" s="1"/>
      <c r="B36" s="1"/>
      <c r="C36" s="1"/>
      <c r="D36" s="1"/>
      <c r="E36" s="1"/>
    </row>
    <row r="37" spans="1:5" ht="15.75" customHeight="1" x14ac:dyDescent="0.25">
      <c r="A37" s="1"/>
      <c r="B37" s="1"/>
      <c r="C37" s="1"/>
      <c r="D37" s="1"/>
      <c r="E37" s="1"/>
    </row>
    <row r="38" spans="1:5" ht="15.75" customHeight="1" x14ac:dyDescent="0.25">
      <c r="A38" s="1"/>
      <c r="B38" s="1"/>
      <c r="C38" s="1"/>
      <c r="D38" s="1"/>
      <c r="E38" s="1"/>
    </row>
    <row r="39" spans="1:5" ht="15.75" customHeight="1" x14ac:dyDescent="0.25">
      <c r="A39" s="1"/>
      <c r="B39" s="1"/>
      <c r="C39" s="1"/>
      <c r="D39" s="1"/>
      <c r="E39" s="1"/>
    </row>
    <row r="40" spans="1:5" ht="15.75" customHeight="1" x14ac:dyDescent="0.25">
      <c r="A40" s="1"/>
      <c r="B40" s="1"/>
      <c r="C40" s="1"/>
      <c r="D40" s="1"/>
      <c r="E40" s="1"/>
    </row>
    <row r="41" spans="1:5" ht="15.75" customHeight="1" x14ac:dyDescent="0.25">
      <c r="A41" s="1"/>
      <c r="B41" s="1"/>
      <c r="C41" s="1"/>
      <c r="D41" s="1"/>
      <c r="E41" s="1"/>
    </row>
    <row r="42" spans="1:5" ht="15.75" customHeight="1" x14ac:dyDescent="0.25">
      <c r="A42" s="1"/>
      <c r="B42" s="1"/>
      <c r="C42" s="1"/>
      <c r="D42" s="1"/>
      <c r="E42" s="1"/>
    </row>
    <row r="43" spans="1:5" ht="15.75" customHeight="1" x14ac:dyDescent="0.25">
      <c r="A43" s="1"/>
      <c r="B43" s="1"/>
      <c r="C43" s="1"/>
      <c r="D43" s="1"/>
      <c r="E43" s="1"/>
    </row>
    <row r="44" spans="1:5" ht="15.75" customHeight="1" x14ac:dyDescent="0.25">
      <c r="A44" s="1"/>
      <c r="B44" s="1"/>
      <c r="C44" s="1"/>
      <c r="D44" s="1"/>
      <c r="E44" s="1"/>
    </row>
    <row r="45" spans="1:5" ht="15.75" customHeight="1" x14ac:dyDescent="0.25">
      <c r="A45" s="1"/>
      <c r="B45" s="1"/>
      <c r="C45" s="1"/>
      <c r="D45" s="1"/>
      <c r="E45" s="1"/>
    </row>
    <row r="46" spans="1:5" ht="15.75" customHeight="1" x14ac:dyDescent="0.25">
      <c r="A46" s="1"/>
      <c r="B46" s="1"/>
      <c r="C46" s="1"/>
      <c r="D46" s="1"/>
      <c r="E46" s="1"/>
    </row>
    <row r="47" spans="1:5" ht="15.75" customHeight="1" x14ac:dyDescent="0.25">
      <c r="A47" s="1"/>
      <c r="B47" s="1"/>
      <c r="C47" s="1"/>
      <c r="D47" s="1"/>
      <c r="E47" s="1"/>
    </row>
    <row r="48" spans="1:5" ht="15.75" customHeight="1" x14ac:dyDescent="0.25">
      <c r="A48" s="1"/>
      <c r="B48" s="1"/>
      <c r="C48" s="1"/>
      <c r="D48" s="1"/>
      <c r="E48" s="1"/>
    </row>
    <row r="49" spans="1:5" ht="15.75" customHeight="1" x14ac:dyDescent="0.25">
      <c r="A49" s="1"/>
      <c r="B49" s="1"/>
      <c r="C49" s="1"/>
      <c r="D49" s="1"/>
      <c r="E49" s="1"/>
    </row>
    <row r="50" spans="1:5" ht="15.75" customHeight="1" x14ac:dyDescent="0.25">
      <c r="A50" s="1"/>
      <c r="B50" s="1"/>
      <c r="C50" s="1"/>
      <c r="D50" s="1"/>
      <c r="E50" s="1"/>
    </row>
    <row r="51" spans="1:5" ht="15.75" customHeight="1" x14ac:dyDescent="0.25">
      <c r="A51" s="1"/>
      <c r="B51" s="1"/>
      <c r="C51" s="1"/>
      <c r="D51" s="1"/>
      <c r="E51" s="1"/>
    </row>
    <row r="52" spans="1:5" ht="15.75" customHeight="1" x14ac:dyDescent="0.25">
      <c r="A52" s="1"/>
      <c r="B52" s="1"/>
      <c r="C52" s="1"/>
      <c r="D52" s="1"/>
      <c r="E52" s="1"/>
    </row>
    <row r="53" spans="1:5" ht="15.75" customHeight="1" x14ac:dyDescent="0.25">
      <c r="A53" s="1"/>
      <c r="B53" s="1"/>
      <c r="C53" s="1"/>
      <c r="D53" s="1"/>
      <c r="E53" s="1"/>
    </row>
    <row r="54" spans="1:5" ht="15.75" customHeight="1" x14ac:dyDescent="0.25">
      <c r="A54" s="1"/>
      <c r="B54" s="1"/>
      <c r="C54" s="1"/>
      <c r="D54" s="1"/>
      <c r="E54" s="1"/>
    </row>
    <row r="55" spans="1:5" ht="15.75" customHeight="1" x14ac:dyDescent="0.25">
      <c r="A55" s="1"/>
      <c r="B55" s="1"/>
      <c r="C55" s="1"/>
      <c r="D55" s="1"/>
      <c r="E55" s="1"/>
    </row>
    <row r="56" spans="1:5" ht="15.75" customHeight="1" x14ac:dyDescent="0.25">
      <c r="A56" s="1"/>
      <c r="B56" s="1"/>
      <c r="C56" s="1"/>
      <c r="D56" s="1"/>
      <c r="E56" s="1"/>
    </row>
    <row r="57" spans="1:5" ht="15.75" customHeight="1" x14ac:dyDescent="0.25">
      <c r="A57" s="1"/>
      <c r="B57" s="1"/>
      <c r="C57" s="1"/>
      <c r="D57" s="1"/>
      <c r="E57" s="1"/>
    </row>
    <row r="58" spans="1:5" ht="15.75" customHeight="1" x14ac:dyDescent="0.25">
      <c r="A58" s="1"/>
      <c r="B58" s="1"/>
      <c r="C58" s="1"/>
      <c r="D58" s="1"/>
      <c r="E58" s="1"/>
    </row>
    <row r="59" spans="1:5" ht="15.75" customHeight="1" x14ac:dyDescent="0.25">
      <c r="A59" s="1"/>
      <c r="B59" s="1"/>
      <c r="C59" s="1"/>
      <c r="D59" s="1"/>
      <c r="E59" s="1"/>
    </row>
    <row r="60" spans="1:5" ht="15.75" customHeight="1" x14ac:dyDescent="0.25">
      <c r="A60" s="1"/>
      <c r="B60" s="1"/>
      <c r="C60" s="1"/>
      <c r="D60" s="1"/>
      <c r="E60" s="1"/>
    </row>
    <row r="61" spans="1:5" ht="15.75" customHeight="1" x14ac:dyDescent="0.25">
      <c r="A61" s="1"/>
      <c r="B61" s="1"/>
      <c r="C61" s="1"/>
      <c r="D61" s="1"/>
      <c r="E61" s="1"/>
    </row>
    <row r="62" spans="1:5" ht="15.75" customHeight="1" x14ac:dyDescent="0.25">
      <c r="A62" s="1"/>
      <c r="B62" s="1"/>
      <c r="C62" s="1"/>
      <c r="D62" s="1"/>
      <c r="E62" s="1"/>
    </row>
    <row r="63" spans="1:5" ht="15.75" customHeight="1" x14ac:dyDescent="0.25">
      <c r="A63" s="1"/>
      <c r="B63" s="1"/>
      <c r="C63" s="1"/>
      <c r="D63" s="1"/>
      <c r="E63" s="1"/>
    </row>
    <row r="64" spans="1:5" ht="15.75" customHeight="1" x14ac:dyDescent="0.25">
      <c r="A64" s="1"/>
      <c r="B64" s="1"/>
      <c r="C64" s="1"/>
      <c r="D64" s="1"/>
      <c r="E64" s="1"/>
    </row>
    <row r="65" spans="1:5" ht="15.75" customHeight="1" x14ac:dyDescent="0.25">
      <c r="A65" s="1"/>
      <c r="B65" s="1"/>
      <c r="C65" s="1"/>
      <c r="D65" s="1"/>
      <c r="E65" s="1"/>
    </row>
    <row r="66" spans="1:5" ht="15.75" customHeight="1" x14ac:dyDescent="0.25">
      <c r="A66" s="1"/>
      <c r="B66" s="1"/>
      <c r="C66" s="1"/>
      <c r="D66" s="1"/>
      <c r="E66" s="1"/>
    </row>
    <row r="67" spans="1:5" ht="15.75" customHeight="1" x14ac:dyDescent="0.25">
      <c r="A67" s="1"/>
      <c r="B67" s="1"/>
      <c r="C67" s="1"/>
      <c r="D67" s="1"/>
      <c r="E67" s="1"/>
    </row>
    <row r="68" spans="1:5" ht="15.75" customHeight="1" x14ac:dyDescent="0.25">
      <c r="A68" s="1"/>
      <c r="B68" s="1"/>
      <c r="C68" s="1"/>
      <c r="D68" s="1"/>
      <c r="E68" s="1"/>
    </row>
    <row r="69" spans="1:5" ht="15.75" customHeight="1" x14ac:dyDescent="0.25">
      <c r="A69" s="1"/>
      <c r="B69" s="1"/>
      <c r="C69" s="1"/>
      <c r="D69" s="1"/>
      <c r="E69" s="1"/>
    </row>
    <row r="70" spans="1:5" ht="15.75" customHeight="1" x14ac:dyDescent="0.25">
      <c r="A70" s="1"/>
      <c r="B70" s="1"/>
      <c r="C70" s="1"/>
      <c r="D70" s="1"/>
      <c r="E70" s="1"/>
    </row>
    <row r="71" spans="1:5" ht="15.75" customHeight="1" x14ac:dyDescent="0.25">
      <c r="A71" s="1"/>
      <c r="B71" s="1"/>
      <c r="C71" s="1"/>
      <c r="D71" s="1"/>
      <c r="E71" s="1"/>
    </row>
    <row r="72" spans="1:5" ht="15.75" customHeight="1" x14ac:dyDescent="0.25">
      <c r="A72" s="1"/>
      <c r="B72" s="1"/>
      <c r="C72" s="1"/>
      <c r="D72" s="1"/>
      <c r="E72" s="1"/>
    </row>
    <row r="73" spans="1:5" ht="15.75" customHeight="1" x14ac:dyDescent="0.25">
      <c r="A73" s="1"/>
      <c r="B73" s="1"/>
      <c r="C73" s="1"/>
      <c r="D73" s="1"/>
      <c r="E73" s="1"/>
    </row>
    <row r="74" spans="1:5" ht="15.75" customHeight="1" x14ac:dyDescent="0.25">
      <c r="A74" s="1"/>
      <c r="B74" s="1"/>
      <c r="C74" s="1"/>
      <c r="D74" s="1"/>
      <c r="E74" s="1"/>
    </row>
    <row r="75" spans="1:5" ht="15.75" customHeight="1" x14ac:dyDescent="0.25">
      <c r="A75" s="1"/>
      <c r="B75" s="1"/>
      <c r="C75" s="1"/>
      <c r="D75" s="1"/>
      <c r="E75" s="1"/>
    </row>
    <row r="76" spans="1:5" ht="15.75" customHeight="1" x14ac:dyDescent="0.25">
      <c r="A76" s="1"/>
      <c r="B76" s="1"/>
      <c r="C76" s="1"/>
      <c r="D76" s="1"/>
      <c r="E76" s="1"/>
    </row>
    <row r="77" spans="1:5" ht="15.75" customHeight="1" x14ac:dyDescent="0.25">
      <c r="A77" s="1"/>
      <c r="B77" s="1"/>
      <c r="C77" s="1"/>
      <c r="D77" s="1"/>
      <c r="E77" s="1"/>
    </row>
    <row r="78" spans="1:5" ht="15.75" customHeight="1" x14ac:dyDescent="0.25">
      <c r="A78" s="1"/>
      <c r="B78" s="1"/>
      <c r="C78" s="1"/>
      <c r="D78" s="1"/>
      <c r="E78" s="1"/>
    </row>
    <row r="79" spans="1:5" ht="15.75" customHeight="1" x14ac:dyDescent="0.25">
      <c r="A79" s="1"/>
      <c r="B79" s="1"/>
      <c r="C79" s="1"/>
      <c r="D79" s="1"/>
      <c r="E79" s="1"/>
    </row>
    <row r="80" spans="1:5" ht="15.75" customHeight="1" x14ac:dyDescent="0.25">
      <c r="A80" s="1"/>
      <c r="B80" s="1"/>
      <c r="C80" s="1"/>
      <c r="D80" s="1"/>
      <c r="E80" s="1"/>
    </row>
    <row r="81" spans="1:5" ht="15.75" customHeight="1" x14ac:dyDescent="0.25">
      <c r="A81" s="1"/>
      <c r="B81" s="1"/>
      <c r="C81" s="1"/>
      <c r="D81" s="1"/>
      <c r="E81" s="1"/>
    </row>
    <row r="82" spans="1:5" ht="15.75" customHeight="1" x14ac:dyDescent="0.25">
      <c r="A82" s="1"/>
      <c r="B82" s="1"/>
      <c r="C82" s="1"/>
      <c r="D82" s="1"/>
      <c r="E82" s="1"/>
    </row>
    <row r="83" spans="1:5" ht="15.75" customHeight="1" x14ac:dyDescent="0.25">
      <c r="A83" s="1"/>
      <c r="B83" s="1"/>
      <c r="C83" s="1"/>
      <c r="D83" s="1"/>
      <c r="E83" s="1"/>
    </row>
    <row r="84" spans="1:5" ht="15.75" customHeight="1" x14ac:dyDescent="0.25">
      <c r="A84" s="1"/>
      <c r="B84" s="1"/>
      <c r="C84" s="1"/>
      <c r="D84" s="1"/>
      <c r="E84" s="1"/>
    </row>
    <row r="85" spans="1:5" ht="15.75" customHeight="1" x14ac:dyDescent="0.25">
      <c r="A85" s="1"/>
      <c r="B85" s="1"/>
      <c r="C85" s="1"/>
      <c r="D85" s="1"/>
      <c r="E85" s="1"/>
    </row>
    <row r="86" spans="1:5" ht="15.75" customHeight="1" x14ac:dyDescent="0.25">
      <c r="A86" s="1"/>
      <c r="B86" s="1"/>
      <c r="C86" s="1"/>
      <c r="D86" s="1"/>
      <c r="E86" s="1"/>
    </row>
    <row r="87" spans="1:5" ht="15.75" customHeight="1" x14ac:dyDescent="0.25">
      <c r="A87" s="1"/>
      <c r="B87" s="1"/>
      <c r="C87" s="1"/>
      <c r="D87" s="1"/>
      <c r="E87" s="1"/>
    </row>
    <row r="88" spans="1:5" ht="15.75" customHeight="1" x14ac:dyDescent="0.25">
      <c r="A88" s="1"/>
      <c r="B88" s="1"/>
      <c r="C88" s="1"/>
      <c r="D88" s="1"/>
      <c r="E88" s="1"/>
    </row>
    <row r="89" spans="1:5" ht="15.75" customHeight="1" x14ac:dyDescent="0.25">
      <c r="A89" s="1"/>
      <c r="B89" s="1"/>
      <c r="C89" s="1"/>
      <c r="D89" s="1"/>
      <c r="E89" s="1"/>
    </row>
    <row r="90" spans="1:5" ht="15.75" customHeight="1" x14ac:dyDescent="0.25">
      <c r="A90" s="1"/>
      <c r="B90" s="1"/>
      <c r="C90" s="1"/>
      <c r="D90" s="1"/>
      <c r="E90" s="1"/>
    </row>
    <row r="91" spans="1:5" ht="15.75" customHeight="1" x14ac:dyDescent="0.25">
      <c r="A91" s="1"/>
      <c r="B91" s="1"/>
      <c r="C91" s="1"/>
      <c r="D91" s="1"/>
      <c r="E91" s="1"/>
    </row>
    <row r="92" spans="1:5" ht="15.75" customHeight="1" x14ac:dyDescent="0.25">
      <c r="A92" s="1"/>
      <c r="B92" s="1"/>
      <c r="C92" s="1"/>
      <c r="D92" s="1"/>
      <c r="E92" s="1"/>
    </row>
    <row r="93" spans="1:5" ht="15.75" customHeight="1" x14ac:dyDescent="0.25">
      <c r="A93" s="1"/>
      <c r="B93" s="1"/>
      <c r="C93" s="1"/>
      <c r="D93" s="1"/>
      <c r="E93" s="1"/>
    </row>
    <row r="94" spans="1:5" ht="15.75" customHeight="1" x14ac:dyDescent="0.25">
      <c r="A94" s="1"/>
      <c r="B94" s="1"/>
      <c r="C94" s="1"/>
      <c r="D94" s="1"/>
      <c r="E94" s="1"/>
    </row>
    <row r="95" spans="1:5" ht="15.75" customHeight="1" x14ac:dyDescent="0.25">
      <c r="A95" s="1"/>
      <c r="B95" s="1"/>
      <c r="C95" s="1"/>
      <c r="D95" s="1"/>
      <c r="E95" s="1"/>
    </row>
    <row r="96" spans="1:5" ht="15.75" customHeight="1" x14ac:dyDescent="0.25">
      <c r="A96" s="1"/>
      <c r="B96" s="1"/>
      <c r="C96" s="1"/>
      <c r="D96" s="1"/>
      <c r="E96" s="1"/>
    </row>
    <row r="97" spans="1:5" ht="15.75" customHeight="1" x14ac:dyDescent="0.25">
      <c r="A97" s="1"/>
      <c r="B97" s="1"/>
      <c r="C97" s="1"/>
      <c r="D97" s="1"/>
      <c r="E97" s="1"/>
    </row>
    <row r="98" spans="1:5" ht="15.75" customHeight="1" x14ac:dyDescent="0.25">
      <c r="A98" s="1"/>
      <c r="B98" s="1"/>
      <c r="C98" s="1"/>
      <c r="D98" s="1"/>
      <c r="E98" s="1"/>
    </row>
    <row r="99" spans="1:5" ht="15.75" customHeight="1" x14ac:dyDescent="0.25">
      <c r="A99" s="1"/>
      <c r="B99" s="1"/>
      <c r="C99" s="1"/>
      <c r="D99" s="1"/>
      <c r="E99" s="1"/>
    </row>
    <row r="100" spans="1:5" ht="15.75" customHeight="1" x14ac:dyDescent="0.25">
      <c r="A100" s="1"/>
      <c r="B100" s="1"/>
      <c r="C100" s="1"/>
      <c r="D100" s="1"/>
      <c r="E100" s="1"/>
    </row>
    <row r="101" spans="1:5" ht="15.75" customHeight="1" x14ac:dyDescent="0.25">
      <c r="A101" s="1"/>
      <c r="B101" s="1"/>
      <c r="C101" s="1"/>
      <c r="D101" s="1"/>
      <c r="E101" s="1"/>
    </row>
    <row r="102" spans="1:5" ht="15.75" customHeight="1" x14ac:dyDescent="0.25">
      <c r="A102" s="1"/>
      <c r="B102" s="1"/>
      <c r="C102" s="1"/>
      <c r="D102" s="1"/>
      <c r="E102" s="1"/>
    </row>
    <row r="103" spans="1:5" ht="15.75" customHeight="1" x14ac:dyDescent="0.25">
      <c r="A103" s="1"/>
      <c r="B103" s="1"/>
      <c r="C103" s="1"/>
      <c r="D103" s="1"/>
      <c r="E103" s="1"/>
    </row>
    <row r="104" spans="1:5" ht="15.75" customHeight="1" x14ac:dyDescent="0.25">
      <c r="A104" s="1"/>
      <c r="B104" s="1"/>
      <c r="C104" s="1"/>
      <c r="D104" s="1"/>
      <c r="E104" s="1"/>
    </row>
    <row r="105" spans="1:5" ht="15.75" customHeight="1" x14ac:dyDescent="0.25">
      <c r="A105" s="1"/>
      <c r="B105" s="1"/>
      <c r="C105" s="1"/>
      <c r="D105" s="1"/>
      <c r="E105" s="1"/>
    </row>
    <row r="106" spans="1:5" ht="15.75" customHeight="1" x14ac:dyDescent="0.25">
      <c r="A106" s="1"/>
      <c r="B106" s="1"/>
      <c r="C106" s="1"/>
      <c r="D106" s="1"/>
      <c r="E106" s="1"/>
    </row>
    <row r="107" spans="1:5" ht="15.75" customHeight="1" x14ac:dyDescent="0.25">
      <c r="A107" s="1"/>
      <c r="B107" s="1"/>
      <c r="C107" s="1"/>
      <c r="D107" s="1"/>
      <c r="E107" s="1"/>
    </row>
    <row r="108" spans="1:5" ht="15.75" customHeight="1" x14ac:dyDescent="0.25">
      <c r="A108" s="1"/>
      <c r="B108" s="1"/>
      <c r="C108" s="1"/>
      <c r="D108" s="1"/>
      <c r="E108" s="1"/>
    </row>
    <row r="109" spans="1:5" ht="15.75" customHeight="1" x14ac:dyDescent="0.25">
      <c r="A109" s="1"/>
      <c r="B109" s="1"/>
      <c r="C109" s="1"/>
      <c r="D109" s="1"/>
      <c r="E109" s="1"/>
    </row>
    <row r="110" spans="1:5" ht="15.75" customHeight="1" x14ac:dyDescent="0.25">
      <c r="A110" s="1"/>
      <c r="B110" s="1"/>
      <c r="C110" s="1"/>
      <c r="D110" s="1"/>
      <c r="E110" s="1"/>
    </row>
    <row r="111" spans="1:5" ht="15.75" customHeight="1" x14ac:dyDescent="0.25">
      <c r="A111" s="1"/>
      <c r="B111" s="1"/>
      <c r="C111" s="1"/>
      <c r="D111" s="1"/>
      <c r="E111" s="1"/>
    </row>
    <row r="112" spans="1:5" ht="15.75" customHeight="1" x14ac:dyDescent="0.25">
      <c r="A112" s="1"/>
      <c r="B112" s="1"/>
      <c r="C112" s="1"/>
      <c r="D112" s="1"/>
      <c r="E112" s="1"/>
    </row>
    <row r="113" spans="1:5" ht="15.75" customHeight="1" x14ac:dyDescent="0.25">
      <c r="A113" s="1"/>
      <c r="B113" s="1"/>
      <c r="C113" s="1"/>
      <c r="D113" s="1"/>
      <c r="E113" s="1"/>
    </row>
    <row r="114" spans="1:5" ht="15.75" customHeight="1" x14ac:dyDescent="0.25">
      <c r="A114" s="1"/>
      <c r="B114" s="1"/>
      <c r="C114" s="1"/>
      <c r="D114" s="1"/>
      <c r="E114" s="1"/>
    </row>
    <row r="115" spans="1:5" ht="15.75" customHeight="1" x14ac:dyDescent="0.25">
      <c r="A115" s="1"/>
      <c r="B115" s="1"/>
      <c r="C115" s="1"/>
      <c r="D115" s="1"/>
      <c r="E115" s="1"/>
    </row>
    <row r="116" spans="1:5" ht="15.75" customHeight="1" x14ac:dyDescent="0.25">
      <c r="A116" s="1"/>
      <c r="B116" s="1"/>
      <c r="C116" s="1"/>
      <c r="D116" s="1"/>
      <c r="E116" s="1"/>
    </row>
    <row r="117" spans="1:5" ht="15.75" customHeight="1" x14ac:dyDescent="0.25">
      <c r="A117" s="1"/>
      <c r="B117" s="1"/>
      <c r="C117" s="1"/>
      <c r="D117" s="1"/>
      <c r="E117" s="1"/>
    </row>
    <row r="118" spans="1:5" ht="15.75" customHeight="1" x14ac:dyDescent="0.25">
      <c r="A118" s="1"/>
      <c r="B118" s="1"/>
      <c r="C118" s="1"/>
      <c r="D118" s="1"/>
      <c r="E118" s="1"/>
    </row>
    <row r="119" spans="1:5" ht="15.75" customHeight="1" x14ac:dyDescent="0.25">
      <c r="A119" s="1"/>
      <c r="B119" s="1"/>
      <c r="C119" s="1"/>
      <c r="D119" s="1"/>
      <c r="E119" s="1"/>
    </row>
    <row r="120" spans="1:5" ht="15.75" customHeight="1" x14ac:dyDescent="0.25">
      <c r="A120" s="1"/>
      <c r="B120" s="1"/>
      <c r="C120" s="1"/>
      <c r="D120" s="1"/>
      <c r="E120" s="1"/>
    </row>
    <row r="121" spans="1:5" ht="15.75" customHeight="1" x14ac:dyDescent="0.25">
      <c r="A121" s="1"/>
      <c r="B121" s="1"/>
      <c r="C121" s="1"/>
      <c r="D121" s="1"/>
      <c r="E121" s="1"/>
    </row>
    <row r="122" spans="1:5" ht="15.75" customHeight="1" x14ac:dyDescent="0.25">
      <c r="A122" s="1"/>
      <c r="B122" s="1"/>
      <c r="C122" s="1"/>
      <c r="D122" s="1"/>
      <c r="E122" s="1"/>
    </row>
    <row r="123" spans="1:5" ht="15.75" customHeight="1" x14ac:dyDescent="0.25">
      <c r="A123" s="1"/>
      <c r="B123" s="1"/>
      <c r="C123" s="1"/>
      <c r="D123" s="1"/>
      <c r="E123" s="1"/>
    </row>
    <row r="124" spans="1:5" ht="15.75" customHeight="1" x14ac:dyDescent="0.25">
      <c r="A124" s="1"/>
      <c r="B124" s="1"/>
      <c r="C124" s="1"/>
      <c r="D124" s="1"/>
      <c r="E124" s="1"/>
    </row>
    <row r="125" spans="1:5" ht="15.75" customHeight="1" x14ac:dyDescent="0.25">
      <c r="A125" s="1"/>
      <c r="B125" s="1"/>
      <c r="C125" s="1"/>
      <c r="D125" s="1"/>
      <c r="E125" s="1"/>
    </row>
    <row r="126" spans="1:5" ht="15.75" customHeight="1" x14ac:dyDescent="0.25">
      <c r="A126" s="1"/>
      <c r="B126" s="1"/>
      <c r="C126" s="1"/>
      <c r="D126" s="1"/>
      <c r="E126" s="1"/>
    </row>
    <row r="127" spans="1:5" ht="15.75" customHeight="1" x14ac:dyDescent="0.25">
      <c r="A127" s="1"/>
      <c r="B127" s="1"/>
      <c r="C127" s="1"/>
      <c r="D127" s="1"/>
      <c r="E127" s="1"/>
    </row>
    <row r="128" spans="1:5" ht="15.75" customHeight="1" x14ac:dyDescent="0.25">
      <c r="A128" s="1"/>
      <c r="B128" s="1"/>
      <c r="C128" s="1"/>
      <c r="D128" s="1"/>
      <c r="E128" s="1"/>
    </row>
    <row r="129" spans="1:5" ht="15.75" customHeight="1" x14ac:dyDescent="0.25">
      <c r="A129" s="1"/>
      <c r="B129" s="1"/>
      <c r="C129" s="1"/>
      <c r="D129" s="1"/>
      <c r="E129" s="1"/>
    </row>
    <row r="130" spans="1:5" ht="15.75" customHeight="1" x14ac:dyDescent="0.25">
      <c r="A130" s="1"/>
      <c r="B130" s="1"/>
      <c r="C130" s="1"/>
      <c r="D130" s="1"/>
      <c r="E130" s="1"/>
    </row>
    <row r="131" spans="1:5" ht="15.75" customHeight="1" x14ac:dyDescent="0.25">
      <c r="A131" s="1"/>
      <c r="B131" s="1"/>
      <c r="C131" s="1"/>
      <c r="D131" s="1"/>
      <c r="E131" s="1"/>
    </row>
    <row r="132" spans="1:5" ht="15.75" customHeight="1" x14ac:dyDescent="0.25">
      <c r="A132" s="1"/>
      <c r="B132" s="1"/>
      <c r="C132" s="1"/>
      <c r="D132" s="1"/>
      <c r="E132" s="1"/>
    </row>
    <row r="133" spans="1:5" ht="15.75" customHeight="1" x14ac:dyDescent="0.25">
      <c r="A133" s="1"/>
      <c r="B133" s="1"/>
      <c r="C133" s="1"/>
      <c r="D133" s="1"/>
      <c r="E133" s="1"/>
    </row>
    <row r="134" spans="1:5" ht="15.75" customHeight="1" x14ac:dyDescent="0.25">
      <c r="A134" s="1"/>
      <c r="B134" s="1"/>
      <c r="C134" s="1"/>
      <c r="D134" s="1"/>
      <c r="E134" s="1"/>
    </row>
    <row r="135" spans="1:5" ht="15.75" customHeight="1" x14ac:dyDescent="0.25">
      <c r="A135" s="1"/>
      <c r="B135" s="1"/>
      <c r="C135" s="1"/>
      <c r="D135" s="1"/>
      <c r="E135" s="1"/>
    </row>
    <row r="136" spans="1:5" ht="15.75" customHeight="1" x14ac:dyDescent="0.25">
      <c r="A136" s="1"/>
      <c r="B136" s="1"/>
      <c r="C136" s="1"/>
      <c r="D136" s="1"/>
      <c r="E136" s="1"/>
    </row>
    <row r="137" spans="1:5" ht="15.75" customHeight="1" x14ac:dyDescent="0.25">
      <c r="A137" s="1"/>
      <c r="B137" s="1"/>
      <c r="C137" s="1"/>
      <c r="D137" s="1"/>
      <c r="E137" s="1"/>
    </row>
    <row r="138" spans="1:5" ht="15.75" customHeight="1" x14ac:dyDescent="0.25">
      <c r="A138" s="1"/>
      <c r="B138" s="1"/>
      <c r="C138" s="1"/>
      <c r="D138" s="1"/>
      <c r="E138" s="1"/>
    </row>
    <row r="139" spans="1:5" ht="15.75" customHeight="1" x14ac:dyDescent="0.25">
      <c r="A139" s="1"/>
      <c r="B139" s="1"/>
      <c r="C139" s="1"/>
      <c r="D139" s="1"/>
      <c r="E139" s="1"/>
    </row>
    <row r="140" spans="1:5" ht="15.75" customHeight="1" x14ac:dyDescent="0.25">
      <c r="A140" s="1"/>
      <c r="B140" s="1"/>
      <c r="C140" s="1"/>
      <c r="D140" s="1"/>
      <c r="E140" s="1"/>
    </row>
    <row r="141" spans="1:5" ht="15.75" customHeight="1" x14ac:dyDescent="0.25">
      <c r="A141" s="1"/>
      <c r="B141" s="1"/>
      <c r="C141" s="1"/>
      <c r="D141" s="1"/>
      <c r="E141" s="1"/>
    </row>
    <row r="142" spans="1:5" ht="15.75" customHeight="1" x14ac:dyDescent="0.25">
      <c r="A142" s="1"/>
      <c r="B142" s="1"/>
      <c r="C142" s="1"/>
      <c r="D142" s="1"/>
      <c r="E142" s="1"/>
    </row>
    <row r="143" spans="1:5" ht="15.75" customHeight="1" x14ac:dyDescent="0.25">
      <c r="A143" s="1"/>
      <c r="B143" s="1"/>
      <c r="C143" s="1"/>
      <c r="D143" s="1"/>
      <c r="E143" s="1"/>
    </row>
    <row r="144" spans="1:5" ht="15.75" customHeight="1" x14ac:dyDescent="0.25">
      <c r="A144" s="1"/>
      <c r="B144" s="1"/>
      <c r="C144" s="1"/>
      <c r="D144" s="1"/>
      <c r="E144" s="1"/>
    </row>
    <row r="145" spans="1:5" ht="15.75" customHeight="1" x14ac:dyDescent="0.25">
      <c r="A145" s="1"/>
      <c r="B145" s="1"/>
      <c r="C145" s="1"/>
      <c r="D145" s="1"/>
      <c r="E145" s="1"/>
    </row>
    <row r="146" spans="1:5" ht="15.75" customHeight="1" x14ac:dyDescent="0.25">
      <c r="A146" s="1"/>
      <c r="B146" s="1"/>
      <c r="C146" s="1"/>
      <c r="D146" s="1"/>
      <c r="E146" s="1"/>
    </row>
    <row r="147" spans="1:5" ht="15.75" customHeight="1" x14ac:dyDescent="0.25">
      <c r="A147" s="1"/>
      <c r="B147" s="1"/>
      <c r="C147" s="1"/>
      <c r="D147" s="1"/>
      <c r="E147" s="1"/>
    </row>
    <row r="148" spans="1:5" ht="15.75" customHeight="1" x14ac:dyDescent="0.25">
      <c r="A148" s="1"/>
      <c r="B148" s="1"/>
      <c r="C148" s="1"/>
      <c r="D148" s="1"/>
      <c r="E148" s="1"/>
    </row>
    <row r="149" spans="1:5" ht="15.75" customHeight="1" x14ac:dyDescent="0.25">
      <c r="A149" s="1"/>
      <c r="B149" s="1"/>
      <c r="C149" s="1"/>
      <c r="D149" s="1"/>
      <c r="E149" s="1"/>
    </row>
    <row r="150" spans="1:5" ht="15.75" customHeight="1" x14ac:dyDescent="0.25">
      <c r="A150" s="1"/>
      <c r="B150" s="1"/>
      <c r="C150" s="1"/>
      <c r="D150" s="1"/>
      <c r="E150" s="1"/>
    </row>
    <row r="151" spans="1:5" ht="15.75" customHeight="1" x14ac:dyDescent="0.25">
      <c r="A151" s="1"/>
      <c r="B151" s="1"/>
      <c r="C151" s="1"/>
      <c r="D151" s="1"/>
      <c r="E151" s="1"/>
    </row>
    <row r="152" spans="1:5" ht="15.75" customHeight="1" x14ac:dyDescent="0.25">
      <c r="A152" s="1"/>
      <c r="B152" s="1"/>
      <c r="C152" s="1"/>
      <c r="D152" s="1"/>
      <c r="E152" s="1"/>
    </row>
    <row r="153" spans="1:5" ht="15.75" customHeight="1" x14ac:dyDescent="0.25">
      <c r="A153" s="1"/>
      <c r="B153" s="1"/>
      <c r="C153" s="1"/>
      <c r="D153" s="1"/>
      <c r="E153" s="1"/>
    </row>
    <row r="154" spans="1:5" ht="15.75" customHeight="1" x14ac:dyDescent="0.25">
      <c r="A154" s="1"/>
      <c r="B154" s="1"/>
      <c r="C154" s="1"/>
      <c r="D154" s="1"/>
      <c r="E154" s="1"/>
    </row>
    <row r="155" spans="1:5" ht="15.75" customHeight="1" x14ac:dyDescent="0.25">
      <c r="A155" s="1"/>
      <c r="B155" s="1"/>
      <c r="C155" s="1"/>
      <c r="D155" s="1"/>
      <c r="E155" s="1"/>
    </row>
    <row r="156" spans="1:5" ht="15.75" customHeight="1" x14ac:dyDescent="0.25">
      <c r="A156" s="1"/>
      <c r="B156" s="1"/>
      <c r="C156" s="1"/>
      <c r="D156" s="1"/>
      <c r="E156" s="1"/>
    </row>
    <row r="157" spans="1:5" ht="15.75" customHeight="1" x14ac:dyDescent="0.25">
      <c r="A157" s="1"/>
      <c r="B157" s="1"/>
      <c r="C157" s="1"/>
      <c r="D157" s="1"/>
      <c r="E157" s="1"/>
    </row>
    <row r="158" spans="1:5" ht="15.75" customHeight="1" x14ac:dyDescent="0.25">
      <c r="A158" s="1"/>
      <c r="B158" s="1"/>
      <c r="C158" s="1"/>
      <c r="D158" s="1"/>
      <c r="E158" s="1"/>
    </row>
    <row r="159" spans="1:5" ht="15.75" customHeight="1" x14ac:dyDescent="0.25">
      <c r="A159" s="1"/>
      <c r="B159" s="1"/>
      <c r="C159" s="1"/>
      <c r="D159" s="1"/>
      <c r="E159" s="1"/>
    </row>
    <row r="160" spans="1:5" ht="15.75" customHeight="1" x14ac:dyDescent="0.25">
      <c r="A160" s="1"/>
      <c r="B160" s="1"/>
      <c r="C160" s="1"/>
      <c r="D160" s="1"/>
      <c r="E160" s="1"/>
    </row>
    <row r="161" spans="1:5" ht="15.75" customHeight="1" x14ac:dyDescent="0.25">
      <c r="A161" s="1"/>
      <c r="B161" s="1"/>
      <c r="C161" s="1"/>
      <c r="D161" s="1"/>
      <c r="E161" s="1"/>
    </row>
    <row r="162" spans="1:5" ht="15.75" customHeight="1" x14ac:dyDescent="0.25">
      <c r="A162" s="1"/>
      <c r="B162" s="1"/>
      <c r="C162" s="1"/>
      <c r="D162" s="1"/>
      <c r="E162" s="1"/>
    </row>
    <row r="163" spans="1:5" ht="15.75" customHeight="1" x14ac:dyDescent="0.25">
      <c r="A163" s="1"/>
      <c r="B163" s="1"/>
      <c r="C163" s="1"/>
      <c r="D163" s="1"/>
      <c r="E163" s="1"/>
    </row>
    <row r="164" spans="1:5" ht="15.75" customHeight="1" x14ac:dyDescent="0.25">
      <c r="A164" s="1"/>
      <c r="B164" s="1"/>
      <c r="C164" s="1"/>
      <c r="D164" s="1"/>
      <c r="E164" s="1"/>
    </row>
    <row r="165" spans="1:5" ht="15.75" customHeight="1" x14ac:dyDescent="0.25">
      <c r="A165" s="1"/>
      <c r="B165" s="1"/>
      <c r="C165" s="1"/>
      <c r="D165" s="1"/>
      <c r="E165" s="1"/>
    </row>
    <row r="166" spans="1:5" ht="15.75" customHeight="1" x14ac:dyDescent="0.25">
      <c r="A166" s="1"/>
      <c r="B166" s="1"/>
      <c r="C166" s="1"/>
      <c r="D166" s="1"/>
      <c r="E166" s="1"/>
    </row>
    <row r="167" spans="1:5" ht="15.75" customHeight="1" x14ac:dyDescent="0.25">
      <c r="A167" s="1"/>
      <c r="B167" s="1"/>
      <c r="C167" s="1"/>
      <c r="D167" s="1"/>
      <c r="E167" s="1"/>
    </row>
    <row r="168" spans="1:5" ht="15.75" customHeight="1" x14ac:dyDescent="0.25">
      <c r="A168" s="1"/>
      <c r="B168" s="1"/>
      <c r="C168" s="1"/>
      <c r="D168" s="1"/>
      <c r="E168" s="1"/>
    </row>
    <row r="169" spans="1:5" ht="15.75" customHeight="1" x14ac:dyDescent="0.25">
      <c r="A169" s="1"/>
      <c r="B169" s="1"/>
      <c r="C169" s="1"/>
      <c r="D169" s="1"/>
      <c r="E169" s="1"/>
    </row>
    <row r="170" spans="1:5" ht="15.75" customHeight="1" x14ac:dyDescent="0.25">
      <c r="A170" s="1"/>
      <c r="B170" s="1"/>
      <c r="C170" s="1"/>
      <c r="D170" s="1"/>
      <c r="E170" s="1"/>
    </row>
    <row r="171" spans="1:5" ht="15.75" customHeight="1" x14ac:dyDescent="0.25">
      <c r="A171" s="1"/>
      <c r="B171" s="1"/>
      <c r="C171" s="1"/>
      <c r="D171" s="1"/>
      <c r="E171" s="1"/>
    </row>
    <row r="172" spans="1:5" ht="15.75" customHeight="1" x14ac:dyDescent="0.25">
      <c r="A172" s="1"/>
      <c r="B172" s="1"/>
      <c r="C172" s="1"/>
      <c r="D172" s="1"/>
      <c r="E172" s="1"/>
    </row>
    <row r="173" spans="1:5" ht="15.75" customHeight="1" x14ac:dyDescent="0.25">
      <c r="A173" s="1"/>
      <c r="B173" s="1"/>
      <c r="C173" s="1"/>
      <c r="D173" s="1"/>
      <c r="E173" s="1"/>
    </row>
    <row r="174" spans="1:5" ht="15.75" customHeight="1" x14ac:dyDescent="0.25">
      <c r="A174" s="1"/>
      <c r="B174" s="1"/>
      <c r="C174" s="1"/>
      <c r="D174" s="1"/>
      <c r="E174" s="1"/>
    </row>
    <row r="175" spans="1:5" ht="15.75" customHeight="1" x14ac:dyDescent="0.25">
      <c r="A175" s="1"/>
      <c r="B175" s="1"/>
      <c r="C175" s="1"/>
      <c r="D175" s="1"/>
      <c r="E175" s="1"/>
    </row>
    <row r="176" spans="1:5" ht="15.75" customHeight="1" x14ac:dyDescent="0.25">
      <c r="A176" s="1"/>
      <c r="B176" s="1"/>
      <c r="C176" s="1"/>
      <c r="D176" s="1"/>
      <c r="E176" s="1"/>
    </row>
    <row r="177" spans="1:5" ht="15.75" customHeight="1" x14ac:dyDescent="0.25">
      <c r="A177" s="1"/>
      <c r="B177" s="1"/>
      <c r="C177" s="1"/>
      <c r="D177" s="1"/>
      <c r="E177" s="1"/>
    </row>
    <row r="178" spans="1:5" ht="15.75" customHeight="1" x14ac:dyDescent="0.25">
      <c r="A178" s="1"/>
      <c r="B178" s="1"/>
      <c r="C178" s="1"/>
      <c r="D178" s="1"/>
      <c r="E178" s="1"/>
    </row>
    <row r="179" spans="1:5" ht="15.75" customHeight="1" x14ac:dyDescent="0.25">
      <c r="A179" s="1"/>
      <c r="B179" s="1"/>
      <c r="C179" s="1"/>
      <c r="D179" s="1"/>
      <c r="E179" s="1"/>
    </row>
    <row r="180" spans="1:5" ht="15.75" customHeight="1" x14ac:dyDescent="0.25">
      <c r="A180" s="1"/>
      <c r="B180" s="1"/>
      <c r="C180" s="1"/>
      <c r="D180" s="1"/>
      <c r="E180" s="1"/>
    </row>
    <row r="181" spans="1:5" ht="15.75" customHeight="1" x14ac:dyDescent="0.25">
      <c r="A181" s="1"/>
      <c r="B181" s="1"/>
      <c r="C181" s="1"/>
      <c r="D181" s="1"/>
      <c r="E181" s="1"/>
    </row>
    <row r="182" spans="1:5" ht="15.75" customHeight="1" x14ac:dyDescent="0.25">
      <c r="A182" s="1"/>
      <c r="B182" s="1"/>
      <c r="C182" s="1"/>
      <c r="D182" s="1"/>
      <c r="E182" s="1"/>
    </row>
    <row r="183" spans="1:5" ht="15.75" customHeight="1" x14ac:dyDescent="0.25">
      <c r="A183" s="1"/>
      <c r="B183" s="1"/>
      <c r="C183" s="1"/>
      <c r="D183" s="1"/>
      <c r="E183" s="1"/>
    </row>
    <row r="184" spans="1:5" ht="15.75" customHeight="1" x14ac:dyDescent="0.25">
      <c r="A184" s="1"/>
      <c r="B184" s="1"/>
      <c r="C184" s="1"/>
      <c r="D184" s="1"/>
      <c r="E184" s="1"/>
    </row>
    <row r="185" spans="1:5" ht="15.75" customHeight="1" x14ac:dyDescent="0.25">
      <c r="A185" s="1"/>
      <c r="B185" s="1"/>
      <c r="C185" s="1"/>
      <c r="D185" s="1"/>
      <c r="E185" s="1"/>
    </row>
    <row r="186" spans="1:5" ht="15.75" customHeight="1" x14ac:dyDescent="0.25">
      <c r="A186" s="1"/>
      <c r="B186" s="1"/>
      <c r="C186" s="1"/>
      <c r="D186" s="1"/>
      <c r="E186" s="1"/>
    </row>
    <row r="187" spans="1:5" ht="15.75" customHeight="1" x14ac:dyDescent="0.25">
      <c r="A187" s="1"/>
      <c r="B187" s="1"/>
      <c r="C187" s="1"/>
      <c r="D187" s="1"/>
      <c r="E187" s="1"/>
    </row>
    <row r="188" spans="1:5" ht="15.75" customHeight="1" x14ac:dyDescent="0.25">
      <c r="A188" s="1"/>
      <c r="B188" s="1"/>
      <c r="C188" s="1"/>
      <c r="D188" s="1"/>
      <c r="E188" s="1"/>
    </row>
    <row r="189" spans="1:5" ht="15.75" customHeight="1" x14ac:dyDescent="0.25">
      <c r="A189" s="1"/>
      <c r="B189" s="1"/>
      <c r="C189" s="1"/>
      <c r="D189" s="1"/>
      <c r="E189" s="1"/>
    </row>
    <row r="190" spans="1:5" ht="15.75" customHeight="1" x14ac:dyDescent="0.25">
      <c r="A190" s="1"/>
      <c r="B190" s="1"/>
      <c r="C190" s="1"/>
      <c r="D190" s="1"/>
      <c r="E190" s="1"/>
    </row>
    <row r="191" spans="1:5" ht="15.75" customHeight="1" x14ac:dyDescent="0.25">
      <c r="A191" s="1"/>
      <c r="B191" s="1"/>
      <c r="C191" s="1"/>
      <c r="D191" s="1"/>
      <c r="E191" s="1"/>
    </row>
    <row r="192" spans="1:5" ht="15.75" customHeight="1" x14ac:dyDescent="0.25">
      <c r="A192" s="1"/>
      <c r="B192" s="1"/>
      <c r="C192" s="1"/>
      <c r="D192" s="1"/>
      <c r="E192" s="1"/>
    </row>
    <row r="193" spans="1:5" ht="15.75" customHeight="1" x14ac:dyDescent="0.25">
      <c r="A193" s="1"/>
      <c r="B193" s="1"/>
      <c r="C193" s="1"/>
      <c r="D193" s="1"/>
      <c r="E193" s="1"/>
    </row>
    <row r="194" spans="1:5" ht="15.75" customHeight="1" x14ac:dyDescent="0.25">
      <c r="A194" s="1"/>
      <c r="B194" s="1"/>
      <c r="C194" s="1"/>
      <c r="D194" s="1"/>
      <c r="E194" s="1"/>
    </row>
    <row r="195" spans="1:5" ht="15.75" customHeight="1" x14ac:dyDescent="0.25">
      <c r="A195" s="1"/>
      <c r="B195" s="1"/>
      <c r="C195" s="1"/>
      <c r="D195" s="1"/>
      <c r="E195" s="1"/>
    </row>
    <row r="196" spans="1:5" ht="15.75" customHeight="1" x14ac:dyDescent="0.25">
      <c r="A196" s="1"/>
      <c r="B196" s="1"/>
      <c r="C196" s="1"/>
      <c r="D196" s="1"/>
      <c r="E196" s="1"/>
    </row>
    <row r="197" spans="1:5" ht="15.75" customHeight="1" x14ac:dyDescent="0.25">
      <c r="A197" s="1"/>
      <c r="B197" s="1"/>
      <c r="C197" s="1"/>
      <c r="D197" s="1"/>
      <c r="E197" s="1"/>
    </row>
    <row r="198" spans="1:5" ht="15.75" customHeight="1" x14ac:dyDescent="0.25">
      <c r="A198" s="1"/>
      <c r="B198" s="1"/>
      <c r="C198" s="1"/>
      <c r="D198" s="1"/>
      <c r="E198" s="1"/>
    </row>
    <row r="199" spans="1:5" ht="15.75" customHeight="1" x14ac:dyDescent="0.25">
      <c r="A199" s="1"/>
      <c r="B199" s="1"/>
      <c r="C199" s="1"/>
      <c r="D199" s="1"/>
      <c r="E199" s="1"/>
    </row>
    <row r="200" spans="1:5" ht="15.75" customHeight="1" x14ac:dyDescent="0.25">
      <c r="A200" s="1"/>
      <c r="B200" s="1"/>
      <c r="C200" s="1"/>
      <c r="D200" s="1"/>
      <c r="E200" s="1"/>
    </row>
    <row r="201" spans="1:5" ht="15.75" customHeight="1" x14ac:dyDescent="0.25">
      <c r="A201" s="1"/>
      <c r="B201" s="1"/>
      <c r="C201" s="1"/>
      <c r="D201" s="1"/>
      <c r="E201" s="1"/>
    </row>
    <row r="202" spans="1:5" ht="15.75" customHeight="1" x14ac:dyDescent="0.25">
      <c r="A202" s="1"/>
      <c r="B202" s="1"/>
      <c r="C202" s="1"/>
      <c r="D202" s="1"/>
      <c r="E202" s="1"/>
    </row>
    <row r="203" spans="1:5" ht="15.75" customHeight="1" x14ac:dyDescent="0.25">
      <c r="A203" s="1"/>
      <c r="B203" s="1"/>
      <c r="C203" s="1"/>
      <c r="D203" s="1"/>
      <c r="E203" s="1"/>
    </row>
    <row r="204" spans="1:5" ht="15.75" customHeight="1" x14ac:dyDescent="0.25">
      <c r="A204" s="1"/>
      <c r="B204" s="1"/>
      <c r="C204" s="1"/>
      <c r="D204" s="1"/>
      <c r="E204" s="1"/>
    </row>
    <row r="205" spans="1:5" ht="15.75" customHeight="1" x14ac:dyDescent="0.25">
      <c r="A205" s="1"/>
      <c r="B205" s="1"/>
      <c r="C205" s="1"/>
      <c r="D205" s="1"/>
      <c r="E205" s="1"/>
    </row>
    <row r="206" spans="1:5" ht="15.75" customHeight="1" x14ac:dyDescent="0.25">
      <c r="A206" s="1"/>
      <c r="B206" s="1"/>
      <c r="C206" s="1"/>
      <c r="D206" s="1"/>
      <c r="E206" s="1"/>
    </row>
    <row r="207" spans="1:5" ht="15.75" customHeight="1" x14ac:dyDescent="0.25">
      <c r="A207" s="1"/>
      <c r="B207" s="1"/>
      <c r="C207" s="1"/>
      <c r="D207" s="1"/>
      <c r="E207" s="1"/>
    </row>
    <row r="208" spans="1:5" ht="15.75" customHeight="1" x14ac:dyDescent="0.25">
      <c r="A208" s="1"/>
      <c r="B208" s="1"/>
      <c r="C208" s="1"/>
      <c r="D208" s="1"/>
      <c r="E208" s="1"/>
    </row>
    <row r="209" spans="1:5" ht="15.75" customHeight="1" x14ac:dyDescent="0.25">
      <c r="A209" s="1"/>
      <c r="B209" s="1"/>
      <c r="C209" s="1"/>
      <c r="D209" s="1"/>
      <c r="E209" s="1"/>
    </row>
    <row r="210" spans="1:5" ht="15.75" customHeight="1" x14ac:dyDescent="0.25">
      <c r="A210" s="1"/>
      <c r="B210" s="1"/>
      <c r="C210" s="1"/>
      <c r="D210" s="1"/>
      <c r="E210" s="1"/>
    </row>
    <row r="211" spans="1:5" ht="15.75" customHeight="1" x14ac:dyDescent="0.25">
      <c r="A211" s="1"/>
      <c r="B211" s="1"/>
      <c r="C211" s="1"/>
      <c r="D211" s="1"/>
      <c r="E211" s="1"/>
    </row>
    <row r="212" spans="1:5" ht="15.75" customHeight="1" x14ac:dyDescent="0.25">
      <c r="A212" s="1"/>
      <c r="B212" s="1"/>
      <c r="C212" s="1"/>
      <c r="D212" s="1"/>
      <c r="E212" s="1"/>
    </row>
    <row r="213" spans="1:5" ht="15.75" customHeight="1" x14ac:dyDescent="0.25">
      <c r="A213" s="1"/>
      <c r="B213" s="1"/>
      <c r="C213" s="1"/>
      <c r="D213" s="1"/>
      <c r="E213" s="1"/>
    </row>
    <row r="214" spans="1:5" ht="15.75" customHeight="1" x14ac:dyDescent="0.25">
      <c r="A214" s="1"/>
      <c r="B214" s="1"/>
      <c r="C214" s="1"/>
      <c r="D214" s="1"/>
      <c r="E214" s="1"/>
    </row>
    <row r="215" spans="1:5" ht="15.75" customHeight="1" x14ac:dyDescent="0.25">
      <c r="A215" s="1"/>
      <c r="B215" s="1"/>
      <c r="C215" s="1"/>
      <c r="D215" s="1"/>
      <c r="E215" s="1"/>
    </row>
    <row r="216" spans="1:5" ht="15.75" customHeight="1" x14ac:dyDescent="0.25">
      <c r="A216" s="1"/>
      <c r="B216" s="1"/>
      <c r="C216" s="1"/>
      <c r="D216" s="1"/>
      <c r="E216" s="1"/>
    </row>
    <row r="217" spans="1:5" ht="15.75" customHeight="1" x14ac:dyDescent="0.25">
      <c r="A217" s="1"/>
      <c r="B217" s="1"/>
      <c r="C217" s="1"/>
      <c r="D217" s="1"/>
      <c r="E217" s="1"/>
    </row>
    <row r="218" spans="1:5" ht="15.75" customHeight="1" x14ac:dyDescent="0.25">
      <c r="A218" s="1"/>
      <c r="B218" s="1"/>
      <c r="C218" s="1"/>
      <c r="D218" s="1"/>
      <c r="E218" s="1"/>
    </row>
    <row r="219" spans="1:5" ht="15.75" customHeight="1" x14ac:dyDescent="0.25">
      <c r="A219" s="1"/>
      <c r="B219" s="1"/>
      <c r="C219" s="1"/>
      <c r="D219" s="1"/>
      <c r="E219" s="1"/>
    </row>
    <row r="220" spans="1:5" ht="15.75" customHeight="1" x14ac:dyDescent="0.25">
      <c r="A220" s="1"/>
      <c r="B220" s="1"/>
      <c r="C220" s="1"/>
      <c r="D220" s="1"/>
      <c r="E220" s="1"/>
    </row>
    <row r="221" spans="1:5" ht="15.75" customHeight="1" x14ac:dyDescent="0.25">
      <c r="A221" s="1"/>
      <c r="B221" s="1"/>
      <c r="C221" s="1"/>
      <c r="D221" s="1"/>
      <c r="E221" s="1"/>
    </row>
    <row r="222" spans="1:5" ht="15.75" customHeight="1" x14ac:dyDescent="0.25">
      <c r="A222" s="1"/>
      <c r="B222" s="1"/>
      <c r="C222" s="1"/>
      <c r="D222" s="1"/>
      <c r="E222" s="1"/>
    </row>
    <row r="223" spans="1:5" ht="15.75" customHeight="1" x14ac:dyDescent="0.25">
      <c r="A223" s="1"/>
      <c r="B223" s="1"/>
      <c r="C223" s="1"/>
      <c r="D223" s="1"/>
      <c r="E223" s="1"/>
    </row>
    <row r="224" spans="1:5" ht="15.75" customHeight="1" x14ac:dyDescent="0.25">
      <c r="A224" s="1"/>
      <c r="B224" s="1"/>
      <c r="C224" s="1"/>
      <c r="D224" s="1"/>
      <c r="E224" s="1"/>
    </row>
    <row r="225" spans="1:5" ht="15.75" customHeight="1" x14ac:dyDescent="0.25">
      <c r="A225" s="1"/>
      <c r="B225" s="1"/>
      <c r="C225" s="1"/>
      <c r="D225" s="1"/>
      <c r="E225" s="1"/>
    </row>
    <row r="226" spans="1:5" ht="15.75" customHeight="1" x14ac:dyDescent="0.25">
      <c r="A226" s="1"/>
      <c r="B226" s="1"/>
      <c r="C226" s="1"/>
      <c r="D226" s="1"/>
      <c r="E226" s="1"/>
    </row>
    <row r="227" spans="1:5" ht="15.75" customHeight="1" x14ac:dyDescent="0.25">
      <c r="A227" s="1"/>
      <c r="B227" s="1"/>
      <c r="C227" s="1"/>
      <c r="D227" s="1"/>
      <c r="E227" s="1"/>
    </row>
    <row r="228" spans="1:5" ht="15.75" customHeight="1" x14ac:dyDescent="0.25">
      <c r="A228" s="1"/>
      <c r="B228" s="1"/>
      <c r="C228" s="1"/>
      <c r="D228" s="1"/>
      <c r="E228" s="1"/>
    </row>
    <row r="229" spans="1:5" ht="15.75" customHeight="1" x14ac:dyDescent="0.25">
      <c r="A229" s="1"/>
      <c r="B229" s="1"/>
      <c r="C229" s="1"/>
      <c r="D229" s="1"/>
      <c r="E229" s="1"/>
    </row>
    <row r="230" spans="1:5" ht="15.75" customHeight="1" x14ac:dyDescent="0.25">
      <c r="A230" s="1"/>
      <c r="B230" s="1"/>
      <c r="C230" s="1"/>
      <c r="D230" s="1"/>
      <c r="E230" s="1"/>
    </row>
    <row r="231" spans="1:5" ht="15.75" customHeight="1" x14ac:dyDescent="0.25">
      <c r="A231" s="1"/>
      <c r="B231" s="1"/>
      <c r="C231" s="1"/>
      <c r="D231" s="1"/>
      <c r="E231" s="1"/>
    </row>
    <row r="232" spans="1:5" ht="15.75" customHeight="1" x14ac:dyDescent="0.25">
      <c r="A232" s="1"/>
      <c r="B232" s="1"/>
      <c r="C232" s="1"/>
      <c r="D232" s="1"/>
      <c r="E232" s="1"/>
    </row>
    <row r="233" spans="1:5" ht="15.75" customHeight="1" x14ac:dyDescent="0.25"/>
    <row r="234" spans="1:5" ht="15.75" customHeight="1" x14ac:dyDescent="0.25"/>
    <row r="235" spans="1:5" ht="15.75" customHeight="1" x14ac:dyDescent="0.25"/>
    <row r="236" spans="1:5" ht="15.75" customHeight="1" x14ac:dyDescent="0.25"/>
    <row r="237" spans="1:5" ht="15.75" customHeight="1" x14ac:dyDescent="0.25"/>
    <row r="238" spans="1:5" ht="15.75" customHeight="1" x14ac:dyDescent="0.25"/>
    <row r="239" spans="1:5" ht="15.75" customHeight="1" x14ac:dyDescent="0.25"/>
    <row r="240" spans="1: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GKdWEZA/Dv6BWh/OSev+UCdCcst0T02Cz5AcaVZPej/UciyNXI2sRUl+gxC/MPmkGnz+zaap1Nzl1dN+XnWs8A==" saltValue="Jsnsb+140M6FFNQUVH6/IA==" spinCount="100000" sheet="1" objects="1" scenarios="1"/>
  <mergeCells count="12">
    <mergeCell ref="B26:E26"/>
    <mergeCell ref="B27:E27"/>
    <mergeCell ref="B3:E3"/>
    <mergeCell ref="B4:E4"/>
    <mergeCell ref="B6:E6"/>
    <mergeCell ref="D14:E14"/>
    <mergeCell ref="B16:E16"/>
    <mergeCell ref="B28:E28"/>
    <mergeCell ref="B29:E29"/>
    <mergeCell ref="B30:E30"/>
    <mergeCell ref="B31:E31"/>
    <mergeCell ref="B32:E32"/>
  </mergeCells>
  <conditionalFormatting sqref="D14">
    <cfRule type="expression" dxfId="3" priority="1">
      <formula>ISNUMBER(SEARCH("🔴",D14))</formula>
    </cfRule>
    <cfRule type="expression" dxfId="2" priority="2">
      <formula>ISNUMBER(SEARCH("🟠",D14))</formula>
    </cfRule>
    <cfRule type="expression" dxfId="1" priority="3">
      <formula>ISNUMBER(SEARCH("🟡",D14))</formula>
    </cfRule>
    <cfRule type="expression" dxfId="0" priority="4">
      <formula>ISNUMBER(SEARCH("🟢",D14))</formula>
    </cfRule>
  </conditionalFormatting>
  <dataValidations count="1">
    <dataValidation type="list" allowBlank="1" sqref="E8" xr:uid="{00000000-0002-0000-0000-000000000000}">
      <formula1>"A,B,C,D,E,F,G,H,I,J,K"</formula1>
    </dataValidation>
  </dataValidations>
  <pageMargins left="0.75" right="0.75" top="1" bottom="1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showGridLines="0" workbookViewId="0"/>
  </sheetViews>
  <sheetFormatPr baseColWidth="10" defaultColWidth="12.6328125" defaultRowHeight="15" customHeight="1" x14ac:dyDescent="0.25"/>
  <cols>
    <col min="1" max="1" width="3" customWidth="1"/>
    <col min="2" max="2" width="5" customWidth="1"/>
    <col min="3" max="5" width="18" customWidth="1"/>
    <col min="6" max="6" width="37.26953125" customWidth="1"/>
  </cols>
  <sheetData>
    <row r="1" spans="1:6" ht="25.5" customHeight="1" x14ac:dyDescent="0.25">
      <c r="A1" s="1"/>
      <c r="B1" s="2"/>
      <c r="C1" s="2"/>
      <c r="D1" s="2"/>
      <c r="E1" s="2"/>
    </row>
    <row r="2" spans="1:6" ht="25.5" customHeight="1" x14ac:dyDescent="0.25">
      <c r="A2" s="1"/>
      <c r="B2" s="2"/>
      <c r="C2" s="2"/>
      <c r="D2" s="2"/>
      <c r="E2" s="2"/>
    </row>
    <row r="3" spans="1:6" ht="25.5" customHeight="1" x14ac:dyDescent="0.25">
      <c r="A3" s="1"/>
      <c r="B3" s="42" t="s">
        <v>1</v>
      </c>
      <c r="C3" s="41"/>
      <c r="D3" s="41"/>
      <c r="E3" s="41"/>
      <c r="F3" s="41"/>
    </row>
    <row r="4" spans="1:6" ht="7.5" customHeight="1" x14ac:dyDescent="0.25">
      <c r="A4" s="1"/>
      <c r="B4" s="3"/>
      <c r="C4" s="3"/>
      <c r="D4" s="3"/>
      <c r="E4" s="3"/>
      <c r="F4" s="3"/>
    </row>
    <row r="5" spans="1:6" ht="31.5" customHeight="1" x14ac:dyDescent="0.25">
      <c r="A5" s="1"/>
      <c r="B5" s="5" t="s">
        <v>2</v>
      </c>
      <c r="C5" s="45" t="s">
        <v>4</v>
      </c>
      <c r="D5" s="41"/>
      <c r="E5" s="41"/>
      <c r="F5" s="41"/>
    </row>
    <row r="6" spans="1:6" ht="7.5" customHeight="1" x14ac:dyDescent="0.25">
      <c r="A6" s="1"/>
      <c r="B6" s="7"/>
      <c r="C6" s="3"/>
      <c r="D6" s="3"/>
      <c r="E6" s="3"/>
      <c r="F6" s="3"/>
    </row>
    <row r="7" spans="1:6" ht="31.5" customHeight="1" x14ac:dyDescent="0.25">
      <c r="A7" s="1"/>
      <c r="B7" s="5" t="s">
        <v>7</v>
      </c>
      <c r="C7" s="45" t="s">
        <v>8</v>
      </c>
      <c r="D7" s="41"/>
      <c r="E7" s="41"/>
      <c r="F7" s="41"/>
    </row>
    <row r="8" spans="1:6" ht="7.5" customHeight="1" x14ac:dyDescent="0.25">
      <c r="A8" s="1"/>
      <c r="B8" s="7"/>
      <c r="C8" s="3"/>
      <c r="D8" s="3"/>
      <c r="E8" s="3"/>
      <c r="F8" s="3"/>
    </row>
    <row r="9" spans="1:6" ht="45" customHeight="1" x14ac:dyDescent="0.25">
      <c r="A9" s="1"/>
      <c r="B9" s="5" t="s">
        <v>11</v>
      </c>
      <c r="C9" s="45" t="s">
        <v>12</v>
      </c>
      <c r="D9" s="41"/>
      <c r="E9" s="41"/>
      <c r="F9" s="41"/>
    </row>
    <row r="10" spans="1:6" ht="7.5" customHeight="1" x14ac:dyDescent="0.25">
      <c r="A10" s="1"/>
      <c r="B10" s="7"/>
      <c r="C10" s="3"/>
      <c r="D10" s="3"/>
      <c r="E10" s="3"/>
      <c r="F10" s="3"/>
    </row>
    <row r="11" spans="1:6" ht="36" customHeight="1" x14ac:dyDescent="0.25">
      <c r="A11" s="1"/>
      <c r="B11" s="5" t="s">
        <v>19</v>
      </c>
      <c r="C11" s="45" t="s">
        <v>21</v>
      </c>
      <c r="D11" s="41"/>
      <c r="E11" s="41"/>
      <c r="F11" s="41"/>
    </row>
    <row r="12" spans="1:6" ht="7.5" customHeight="1" x14ac:dyDescent="0.25">
      <c r="A12" s="1"/>
      <c r="B12" s="7"/>
      <c r="C12" s="3"/>
      <c r="D12" s="3"/>
      <c r="E12" s="3"/>
      <c r="F12" s="3"/>
    </row>
    <row r="13" spans="1:6" ht="31.5" customHeight="1" x14ac:dyDescent="0.25">
      <c r="A13" s="1"/>
      <c r="B13" s="5" t="s">
        <v>30</v>
      </c>
      <c r="C13" s="45" t="s">
        <v>32</v>
      </c>
      <c r="D13" s="41"/>
      <c r="E13" s="41"/>
      <c r="F13" s="41"/>
    </row>
    <row r="14" spans="1:6" ht="7.5" customHeight="1" x14ac:dyDescent="0.25">
      <c r="A14" s="1"/>
      <c r="B14" s="7"/>
      <c r="C14" s="3"/>
      <c r="D14" s="3"/>
      <c r="E14" s="3"/>
      <c r="F14" s="3"/>
    </row>
    <row r="15" spans="1:6" ht="31.5" customHeight="1" x14ac:dyDescent="0.25">
      <c r="A15" s="1"/>
      <c r="B15" s="5" t="s">
        <v>41</v>
      </c>
      <c r="C15" s="45" t="s">
        <v>44</v>
      </c>
      <c r="D15" s="41"/>
      <c r="E15" s="41"/>
      <c r="F15" s="41"/>
    </row>
    <row r="16" spans="1:6" ht="7.5" customHeight="1" x14ac:dyDescent="0.25">
      <c r="A16" s="1"/>
      <c r="B16" s="7"/>
      <c r="C16" s="3"/>
      <c r="D16" s="3"/>
      <c r="E16" s="3"/>
      <c r="F16" s="3"/>
    </row>
    <row r="17" spans="1:6" ht="31.5" customHeight="1" x14ac:dyDescent="0.25">
      <c r="A17" s="1"/>
      <c r="B17" s="5" t="s">
        <v>50</v>
      </c>
      <c r="C17" s="45" t="s">
        <v>51</v>
      </c>
      <c r="D17" s="41"/>
      <c r="E17" s="41"/>
      <c r="F17" s="41"/>
    </row>
    <row r="18" spans="1:6" ht="12.5" x14ac:dyDescent="0.25">
      <c r="A18" s="1"/>
      <c r="B18" s="3"/>
      <c r="C18" s="3"/>
      <c r="D18" s="3"/>
      <c r="E18" s="3"/>
      <c r="F18" s="3"/>
    </row>
    <row r="19" spans="1:6" ht="12.5" x14ac:dyDescent="0.25">
      <c r="A19" s="1"/>
      <c r="B19" s="3"/>
      <c r="C19" s="3"/>
      <c r="D19" s="3"/>
      <c r="E19" s="3"/>
      <c r="F19" s="3"/>
    </row>
    <row r="20" spans="1:6" ht="12.5" x14ac:dyDescent="0.25">
      <c r="A20" s="1"/>
      <c r="B20" s="3"/>
      <c r="C20" s="3"/>
      <c r="D20" s="3"/>
      <c r="E20" s="3"/>
      <c r="F20" s="3"/>
    </row>
    <row r="21" spans="1:6" ht="15.75" customHeight="1" x14ac:dyDescent="0.25">
      <c r="A21" s="1"/>
      <c r="B21" s="3"/>
      <c r="C21" s="3"/>
      <c r="D21" s="3"/>
      <c r="E21" s="3"/>
      <c r="F21" s="3"/>
    </row>
    <row r="22" spans="1:6" ht="15.75" customHeight="1" x14ac:dyDescent="0.25">
      <c r="A22" s="1"/>
      <c r="B22" s="3"/>
      <c r="C22" s="3"/>
      <c r="D22" s="3"/>
      <c r="E22" s="3"/>
      <c r="F22" s="3"/>
    </row>
    <row r="23" spans="1:6" ht="15.75" customHeight="1" x14ac:dyDescent="0.25">
      <c r="A23" s="1"/>
      <c r="B23" s="3"/>
      <c r="C23" s="3"/>
      <c r="D23" s="3"/>
      <c r="E23" s="3"/>
      <c r="F23" s="3"/>
    </row>
    <row r="24" spans="1:6" ht="15.75" customHeight="1" x14ac:dyDescent="0.25">
      <c r="A24" s="1"/>
      <c r="B24" s="3"/>
      <c r="C24" s="3"/>
      <c r="D24" s="3"/>
      <c r="E24" s="3"/>
      <c r="F24" s="3"/>
    </row>
    <row r="25" spans="1:6" ht="15.75" customHeight="1" x14ac:dyDescent="0.25">
      <c r="A25" s="1"/>
      <c r="B25" s="3"/>
      <c r="C25" s="3"/>
      <c r="D25" s="3"/>
      <c r="E25" s="3"/>
      <c r="F25" s="3"/>
    </row>
    <row r="26" spans="1:6" ht="15.75" customHeight="1" x14ac:dyDescent="0.25">
      <c r="A26" s="1"/>
      <c r="B26" s="3"/>
      <c r="C26" s="3"/>
      <c r="D26" s="3"/>
      <c r="E26" s="3"/>
      <c r="F26" s="3"/>
    </row>
    <row r="27" spans="1:6" ht="15.75" customHeight="1" x14ac:dyDescent="0.25">
      <c r="A27" s="1"/>
      <c r="B27" s="3"/>
      <c r="C27" s="3"/>
      <c r="D27" s="3"/>
      <c r="E27" s="3"/>
      <c r="F27" s="3"/>
    </row>
    <row r="28" spans="1:6" ht="15.75" customHeight="1" x14ac:dyDescent="0.25">
      <c r="A28" s="1"/>
      <c r="B28" s="3"/>
      <c r="C28" s="3"/>
      <c r="D28" s="3"/>
      <c r="E28" s="3"/>
      <c r="F28" s="3"/>
    </row>
    <row r="29" spans="1:6" ht="15.75" customHeight="1" x14ac:dyDescent="0.25">
      <c r="A29" s="1"/>
      <c r="B29" s="3"/>
      <c r="C29" s="3"/>
      <c r="D29" s="3"/>
      <c r="E29" s="3"/>
      <c r="F29" s="3"/>
    </row>
    <row r="30" spans="1:6" ht="15.75" customHeight="1" x14ac:dyDescent="0.25">
      <c r="A30" s="1"/>
      <c r="B30" s="3"/>
      <c r="C30" s="3"/>
      <c r="D30" s="3"/>
      <c r="E30" s="3"/>
      <c r="F30" s="3"/>
    </row>
    <row r="31" spans="1:6" ht="15.75" customHeight="1" x14ac:dyDescent="0.25">
      <c r="A31" s="1"/>
      <c r="B31" s="3"/>
      <c r="C31" s="3"/>
      <c r="D31" s="3"/>
      <c r="E31" s="3"/>
      <c r="F31" s="3"/>
    </row>
    <row r="32" spans="1:6" ht="15.75" customHeight="1" x14ac:dyDescent="0.25">
      <c r="A32" s="1"/>
      <c r="B32" s="3"/>
      <c r="C32" s="3"/>
      <c r="D32" s="3"/>
      <c r="E32" s="3"/>
      <c r="F32" s="3"/>
    </row>
    <row r="33" spans="1:6" ht="15.75" customHeight="1" x14ac:dyDescent="0.25">
      <c r="A33" s="1"/>
      <c r="B33" s="3"/>
      <c r="C33" s="3"/>
      <c r="D33" s="3"/>
      <c r="E33" s="3"/>
      <c r="F33" s="3"/>
    </row>
    <row r="34" spans="1:6" ht="15.75" customHeight="1" x14ac:dyDescent="0.25">
      <c r="A34" s="1"/>
      <c r="B34" s="3"/>
      <c r="C34" s="3"/>
      <c r="D34" s="3"/>
      <c r="E34" s="3"/>
      <c r="F34" s="3"/>
    </row>
    <row r="35" spans="1:6" ht="15.75" customHeight="1" x14ac:dyDescent="0.25">
      <c r="A35" s="1"/>
      <c r="B35" s="3"/>
      <c r="C35" s="3"/>
      <c r="D35" s="3"/>
      <c r="E35" s="3"/>
      <c r="F35" s="3"/>
    </row>
    <row r="36" spans="1:6" ht="15.75" customHeight="1" x14ac:dyDescent="0.25">
      <c r="A36" s="1"/>
      <c r="B36" s="3"/>
      <c r="C36" s="3"/>
      <c r="D36" s="3"/>
      <c r="E36" s="3"/>
      <c r="F36" s="3"/>
    </row>
    <row r="37" spans="1:6" ht="15.75" customHeight="1" x14ac:dyDescent="0.25">
      <c r="A37" s="1"/>
      <c r="B37" s="3"/>
      <c r="C37" s="3"/>
      <c r="D37" s="3"/>
      <c r="E37" s="3"/>
      <c r="F37" s="3"/>
    </row>
    <row r="38" spans="1:6" ht="15.75" customHeight="1" x14ac:dyDescent="0.25">
      <c r="A38" s="1"/>
      <c r="B38" s="3"/>
      <c r="C38" s="3"/>
      <c r="D38" s="3"/>
      <c r="E38" s="3"/>
      <c r="F38" s="3"/>
    </row>
    <row r="39" spans="1:6" ht="15.75" customHeight="1" x14ac:dyDescent="0.25">
      <c r="A39" s="1"/>
      <c r="B39" s="3"/>
      <c r="C39" s="3"/>
      <c r="D39" s="3"/>
      <c r="E39" s="3"/>
      <c r="F39" s="3"/>
    </row>
    <row r="40" spans="1:6" ht="15.75" customHeight="1" x14ac:dyDescent="0.25">
      <c r="A40" s="1"/>
      <c r="B40" s="3"/>
      <c r="C40" s="3"/>
      <c r="D40" s="3"/>
      <c r="E40" s="3"/>
      <c r="F40" s="3"/>
    </row>
    <row r="41" spans="1:6" ht="15.75" customHeight="1" x14ac:dyDescent="0.25">
      <c r="A41" s="1"/>
      <c r="B41" s="3"/>
      <c r="C41" s="3"/>
      <c r="D41" s="3"/>
      <c r="E41" s="3"/>
      <c r="F41" s="3"/>
    </row>
    <row r="42" spans="1:6" ht="15.75" customHeight="1" x14ac:dyDescent="0.25">
      <c r="A42" s="1"/>
      <c r="B42" s="3"/>
      <c r="C42" s="3"/>
      <c r="D42" s="3"/>
      <c r="E42" s="3"/>
      <c r="F42" s="3"/>
    </row>
    <row r="43" spans="1:6" ht="15.75" customHeight="1" x14ac:dyDescent="0.25">
      <c r="A43" s="1"/>
      <c r="B43" s="3"/>
      <c r="C43" s="3"/>
      <c r="D43" s="3"/>
      <c r="E43" s="3"/>
      <c r="F43" s="3"/>
    </row>
    <row r="44" spans="1:6" ht="15.75" customHeight="1" x14ac:dyDescent="0.25">
      <c r="A44" s="1"/>
      <c r="B44" s="3"/>
      <c r="C44" s="3"/>
      <c r="D44" s="3"/>
      <c r="E44" s="3"/>
      <c r="F44" s="3"/>
    </row>
    <row r="45" spans="1:6" ht="15.75" customHeight="1" x14ac:dyDescent="0.25">
      <c r="A45" s="1"/>
      <c r="B45" s="3"/>
      <c r="C45" s="3"/>
      <c r="D45" s="3"/>
      <c r="E45" s="3"/>
      <c r="F45" s="3"/>
    </row>
    <row r="46" spans="1:6" ht="15.75" customHeight="1" x14ac:dyDescent="0.25">
      <c r="A46" s="1"/>
      <c r="B46" s="3"/>
      <c r="C46" s="3"/>
      <c r="D46" s="3"/>
      <c r="E46" s="3"/>
      <c r="F46" s="3"/>
    </row>
    <row r="47" spans="1:6" ht="15.75" customHeight="1" x14ac:dyDescent="0.25">
      <c r="A47" s="1"/>
      <c r="B47" s="3"/>
      <c r="C47" s="3"/>
      <c r="D47" s="3"/>
      <c r="E47" s="3"/>
      <c r="F47" s="3"/>
    </row>
    <row r="48" spans="1:6" ht="15.75" customHeight="1" x14ac:dyDescent="0.25">
      <c r="A48" s="1"/>
      <c r="B48" s="3"/>
      <c r="C48" s="3"/>
      <c r="D48" s="3"/>
      <c r="E48" s="3"/>
      <c r="F48" s="3"/>
    </row>
    <row r="49" spans="1:6" ht="15.75" customHeight="1" x14ac:dyDescent="0.25">
      <c r="A49" s="1"/>
      <c r="B49" s="3"/>
      <c r="C49" s="3"/>
      <c r="D49" s="3"/>
      <c r="E49" s="3"/>
      <c r="F49" s="3"/>
    </row>
    <row r="50" spans="1:6" ht="15.75" customHeight="1" x14ac:dyDescent="0.25">
      <c r="A50" s="1"/>
      <c r="B50" s="3"/>
      <c r="C50" s="3"/>
      <c r="D50" s="3"/>
      <c r="E50" s="3"/>
      <c r="F50" s="3"/>
    </row>
    <row r="51" spans="1:6" ht="15.75" customHeight="1" x14ac:dyDescent="0.25">
      <c r="A51" s="1"/>
      <c r="B51" s="3"/>
      <c r="C51" s="3"/>
      <c r="D51" s="3"/>
      <c r="E51" s="3"/>
      <c r="F51" s="3"/>
    </row>
    <row r="52" spans="1:6" ht="15.75" customHeight="1" x14ac:dyDescent="0.25">
      <c r="A52" s="1"/>
      <c r="B52" s="3"/>
      <c r="C52" s="3"/>
      <c r="D52" s="3"/>
      <c r="E52" s="3"/>
      <c r="F52" s="3"/>
    </row>
    <row r="53" spans="1:6" ht="15.75" customHeight="1" x14ac:dyDescent="0.25">
      <c r="A53" s="1"/>
      <c r="B53" s="3"/>
      <c r="C53" s="3"/>
      <c r="D53" s="3"/>
      <c r="E53" s="3"/>
      <c r="F53" s="3"/>
    </row>
    <row r="54" spans="1:6" ht="15.75" customHeight="1" x14ac:dyDescent="0.25">
      <c r="A54" s="1"/>
      <c r="B54" s="3"/>
      <c r="C54" s="3"/>
      <c r="D54" s="3"/>
      <c r="E54" s="3"/>
      <c r="F54" s="3"/>
    </row>
    <row r="55" spans="1:6" ht="15.75" customHeight="1" x14ac:dyDescent="0.25">
      <c r="A55" s="1"/>
      <c r="B55" s="3"/>
      <c r="C55" s="3"/>
      <c r="D55" s="3"/>
      <c r="E55" s="3"/>
      <c r="F55" s="3"/>
    </row>
    <row r="56" spans="1:6" ht="15.75" customHeight="1" x14ac:dyDescent="0.25">
      <c r="A56" s="1"/>
      <c r="B56" s="3"/>
      <c r="C56" s="3"/>
      <c r="D56" s="3"/>
      <c r="E56" s="3"/>
      <c r="F56" s="3"/>
    </row>
    <row r="57" spans="1:6" ht="15.75" customHeight="1" x14ac:dyDescent="0.25">
      <c r="A57" s="1"/>
      <c r="B57" s="3"/>
      <c r="C57" s="3"/>
      <c r="D57" s="3"/>
      <c r="E57" s="3"/>
      <c r="F57" s="3"/>
    </row>
    <row r="58" spans="1:6" ht="15.75" customHeight="1" x14ac:dyDescent="0.25">
      <c r="A58" s="1"/>
      <c r="B58" s="3"/>
      <c r="C58" s="3"/>
      <c r="D58" s="3"/>
      <c r="E58" s="3"/>
      <c r="F58" s="3"/>
    </row>
    <row r="59" spans="1:6" ht="15.75" customHeight="1" x14ac:dyDescent="0.25">
      <c r="A59" s="1"/>
      <c r="B59" s="3"/>
      <c r="C59" s="3"/>
      <c r="D59" s="3"/>
      <c r="E59" s="3"/>
      <c r="F59" s="3"/>
    </row>
    <row r="60" spans="1:6" ht="15.75" customHeight="1" x14ac:dyDescent="0.25">
      <c r="A60" s="1"/>
      <c r="B60" s="3"/>
      <c r="C60" s="3"/>
      <c r="D60" s="3"/>
      <c r="E60" s="3"/>
      <c r="F60" s="3"/>
    </row>
    <row r="61" spans="1:6" ht="15.75" customHeight="1" x14ac:dyDescent="0.25">
      <c r="A61" s="1"/>
      <c r="B61" s="3"/>
      <c r="C61" s="3"/>
      <c r="D61" s="3"/>
      <c r="E61" s="3"/>
      <c r="F61" s="3"/>
    </row>
    <row r="62" spans="1:6" ht="15.75" customHeight="1" x14ac:dyDescent="0.25">
      <c r="A62" s="1"/>
      <c r="B62" s="3"/>
      <c r="C62" s="3"/>
      <c r="D62" s="3"/>
      <c r="E62" s="3"/>
      <c r="F62" s="3"/>
    </row>
    <row r="63" spans="1:6" ht="15.75" customHeight="1" x14ac:dyDescent="0.25">
      <c r="A63" s="1"/>
      <c r="B63" s="3"/>
      <c r="C63" s="3"/>
      <c r="D63" s="3"/>
      <c r="E63" s="3"/>
      <c r="F63" s="3"/>
    </row>
    <row r="64" spans="1:6" ht="15.75" customHeight="1" x14ac:dyDescent="0.25">
      <c r="A64" s="1"/>
      <c r="B64" s="3"/>
      <c r="C64" s="3"/>
      <c r="D64" s="3"/>
      <c r="E64" s="3"/>
      <c r="F64" s="3"/>
    </row>
    <row r="65" spans="1:6" ht="15.75" customHeight="1" x14ac:dyDescent="0.25">
      <c r="A65" s="1"/>
      <c r="B65" s="3"/>
      <c r="C65" s="3"/>
      <c r="D65" s="3"/>
      <c r="E65" s="3"/>
      <c r="F65" s="3"/>
    </row>
    <row r="66" spans="1:6" ht="15.75" customHeight="1" x14ac:dyDescent="0.25">
      <c r="A66" s="1"/>
      <c r="B66" s="3"/>
      <c r="C66" s="3"/>
      <c r="D66" s="3"/>
      <c r="E66" s="3"/>
      <c r="F66" s="3"/>
    </row>
    <row r="67" spans="1:6" ht="15.75" customHeight="1" x14ac:dyDescent="0.25">
      <c r="A67" s="1"/>
      <c r="B67" s="3"/>
      <c r="C67" s="3"/>
      <c r="D67" s="3"/>
      <c r="E67" s="3"/>
      <c r="F67" s="3"/>
    </row>
    <row r="68" spans="1:6" ht="15.75" customHeight="1" x14ac:dyDescent="0.25">
      <c r="A68" s="1"/>
      <c r="B68" s="3"/>
      <c r="C68" s="3"/>
      <c r="D68" s="3"/>
      <c r="E68" s="3"/>
      <c r="F68" s="3"/>
    </row>
    <row r="69" spans="1:6" ht="15.75" customHeight="1" x14ac:dyDescent="0.25">
      <c r="A69" s="1"/>
      <c r="B69" s="3"/>
      <c r="C69" s="3"/>
      <c r="D69" s="3"/>
      <c r="E69" s="3"/>
      <c r="F69" s="3"/>
    </row>
    <row r="70" spans="1:6" ht="15.75" customHeight="1" x14ac:dyDescent="0.25">
      <c r="A70" s="1"/>
      <c r="B70" s="3"/>
      <c r="C70" s="3"/>
      <c r="D70" s="3"/>
      <c r="E70" s="3"/>
      <c r="F70" s="3"/>
    </row>
    <row r="71" spans="1:6" ht="15.75" customHeight="1" x14ac:dyDescent="0.25">
      <c r="A71" s="1"/>
      <c r="B71" s="3"/>
      <c r="C71" s="3"/>
      <c r="D71" s="3"/>
      <c r="E71" s="3"/>
      <c r="F71" s="3"/>
    </row>
    <row r="72" spans="1:6" ht="15.75" customHeight="1" x14ac:dyDescent="0.25">
      <c r="A72" s="1"/>
      <c r="B72" s="3"/>
      <c r="C72" s="3"/>
      <c r="D72" s="3"/>
      <c r="E72" s="3"/>
      <c r="F72" s="3"/>
    </row>
    <row r="73" spans="1:6" ht="15.75" customHeight="1" x14ac:dyDescent="0.25">
      <c r="A73" s="1"/>
      <c r="B73" s="3"/>
      <c r="C73" s="3"/>
      <c r="D73" s="3"/>
      <c r="E73" s="3"/>
      <c r="F73" s="3"/>
    </row>
    <row r="74" spans="1:6" ht="15.75" customHeight="1" x14ac:dyDescent="0.25">
      <c r="A74" s="1"/>
      <c r="B74" s="3"/>
      <c r="C74" s="3"/>
      <c r="D74" s="3"/>
      <c r="E74" s="3"/>
      <c r="F74" s="3"/>
    </row>
    <row r="75" spans="1:6" ht="15.75" customHeight="1" x14ac:dyDescent="0.25">
      <c r="A75" s="1"/>
      <c r="B75" s="3"/>
      <c r="C75" s="3"/>
      <c r="D75" s="3"/>
      <c r="E75" s="3"/>
      <c r="F75" s="3"/>
    </row>
    <row r="76" spans="1:6" ht="15.75" customHeight="1" x14ac:dyDescent="0.25">
      <c r="A76" s="1"/>
      <c r="B76" s="3"/>
      <c r="C76" s="3"/>
      <c r="D76" s="3"/>
      <c r="E76" s="3"/>
      <c r="F76" s="3"/>
    </row>
    <row r="77" spans="1:6" ht="15.75" customHeight="1" x14ac:dyDescent="0.25">
      <c r="A77" s="1"/>
      <c r="B77" s="3"/>
      <c r="C77" s="3"/>
      <c r="D77" s="3"/>
      <c r="E77" s="3"/>
      <c r="F77" s="3"/>
    </row>
    <row r="78" spans="1:6" ht="15.75" customHeight="1" x14ac:dyDescent="0.25">
      <c r="A78" s="1"/>
      <c r="B78" s="3"/>
      <c r="C78" s="3"/>
      <c r="D78" s="3"/>
      <c r="E78" s="3"/>
      <c r="F78" s="3"/>
    </row>
    <row r="79" spans="1:6" ht="15.75" customHeight="1" x14ac:dyDescent="0.25">
      <c r="A79" s="1"/>
      <c r="B79" s="3"/>
      <c r="C79" s="3"/>
      <c r="D79" s="3"/>
      <c r="E79" s="3"/>
      <c r="F79" s="3"/>
    </row>
    <row r="80" spans="1:6" ht="15.75" customHeight="1" x14ac:dyDescent="0.25">
      <c r="A80" s="1"/>
      <c r="B80" s="3"/>
      <c r="C80" s="3"/>
      <c r="D80" s="3"/>
      <c r="E80" s="3"/>
      <c r="F80" s="3"/>
    </row>
    <row r="81" spans="1:6" ht="15.75" customHeight="1" x14ac:dyDescent="0.25">
      <c r="A81" s="1"/>
      <c r="B81" s="3"/>
      <c r="C81" s="3"/>
      <c r="D81" s="3"/>
      <c r="E81" s="3"/>
      <c r="F81" s="3"/>
    </row>
    <row r="82" spans="1:6" ht="15.75" customHeight="1" x14ac:dyDescent="0.25">
      <c r="A82" s="1"/>
      <c r="B82" s="3"/>
      <c r="C82" s="3"/>
      <c r="D82" s="3"/>
      <c r="E82" s="3"/>
      <c r="F82" s="3"/>
    </row>
    <row r="83" spans="1:6" ht="15.75" customHeight="1" x14ac:dyDescent="0.25">
      <c r="A83" s="1"/>
      <c r="B83" s="3"/>
      <c r="C83" s="3"/>
      <c r="D83" s="3"/>
      <c r="E83" s="3"/>
      <c r="F83" s="3"/>
    </row>
    <row r="84" spans="1:6" ht="15.75" customHeight="1" x14ac:dyDescent="0.25">
      <c r="A84" s="1"/>
      <c r="B84" s="3"/>
      <c r="C84" s="3"/>
      <c r="D84" s="3"/>
      <c r="E84" s="3"/>
      <c r="F84" s="3"/>
    </row>
    <row r="85" spans="1:6" ht="15.75" customHeight="1" x14ac:dyDescent="0.25">
      <c r="A85" s="1"/>
      <c r="B85" s="3"/>
      <c r="C85" s="3"/>
      <c r="D85" s="3"/>
      <c r="E85" s="3"/>
      <c r="F85" s="3"/>
    </row>
    <row r="86" spans="1:6" ht="15.75" customHeight="1" x14ac:dyDescent="0.25">
      <c r="A86" s="1"/>
      <c r="B86" s="3"/>
      <c r="C86" s="3"/>
      <c r="D86" s="3"/>
      <c r="E86" s="3"/>
      <c r="F86" s="3"/>
    </row>
    <row r="87" spans="1:6" ht="15.75" customHeight="1" x14ac:dyDescent="0.25">
      <c r="A87" s="1"/>
      <c r="B87" s="3"/>
      <c r="C87" s="3"/>
      <c r="D87" s="3"/>
      <c r="E87" s="3"/>
      <c r="F87" s="3"/>
    </row>
    <row r="88" spans="1:6" ht="15.75" customHeight="1" x14ac:dyDescent="0.25">
      <c r="A88" s="1"/>
      <c r="B88" s="3"/>
      <c r="C88" s="3"/>
      <c r="D88" s="3"/>
      <c r="E88" s="3"/>
      <c r="F88" s="3"/>
    </row>
    <row r="89" spans="1:6" ht="15.75" customHeight="1" x14ac:dyDescent="0.25">
      <c r="A89" s="1"/>
      <c r="B89" s="3"/>
      <c r="C89" s="3"/>
      <c r="D89" s="3"/>
      <c r="E89" s="3"/>
      <c r="F89" s="3"/>
    </row>
    <row r="90" spans="1:6" ht="15.75" customHeight="1" x14ac:dyDescent="0.25">
      <c r="A90" s="1"/>
      <c r="B90" s="3"/>
      <c r="C90" s="3"/>
      <c r="D90" s="3"/>
      <c r="E90" s="3"/>
      <c r="F90" s="3"/>
    </row>
    <row r="91" spans="1:6" ht="15.75" customHeight="1" x14ac:dyDescent="0.25">
      <c r="A91" s="1"/>
      <c r="B91" s="3"/>
      <c r="C91" s="3"/>
      <c r="D91" s="3"/>
      <c r="E91" s="3"/>
      <c r="F91" s="3"/>
    </row>
    <row r="92" spans="1:6" ht="15.75" customHeight="1" x14ac:dyDescent="0.25">
      <c r="A92" s="1"/>
      <c r="B92" s="3"/>
      <c r="C92" s="3"/>
      <c r="D92" s="3"/>
      <c r="E92" s="3"/>
      <c r="F92" s="3"/>
    </row>
    <row r="93" spans="1:6" ht="15.75" customHeight="1" x14ac:dyDescent="0.25">
      <c r="A93" s="1"/>
      <c r="B93" s="3"/>
      <c r="C93" s="3"/>
      <c r="D93" s="3"/>
      <c r="E93" s="3"/>
      <c r="F93" s="3"/>
    </row>
    <row r="94" spans="1:6" ht="15.75" customHeight="1" x14ac:dyDescent="0.25">
      <c r="A94" s="1"/>
      <c r="B94" s="3"/>
      <c r="C94" s="3"/>
      <c r="D94" s="3"/>
      <c r="E94" s="3"/>
      <c r="F94" s="3"/>
    </row>
    <row r="95" spans="1:6" ht="15.75" customHeight="1" x14ac:dyDescent="0.25">
      <c r="A95" s="1"/>
      <c r="B95" s="3"/>
      <c r="C95" s="3"/>
      <c r="D95" s="3"/>
      <c r="E95" s="3"/>
      <c r="F95" s="3"/>
    </row>
    <row r="96" spans="1:6" ht="15.75" customHeight="1" x14ac:dyDescent="0.25">
      <c r="A96" s="1"/>
      <c r="B96" s="3"/>
      <c r="C96" s="3"/>
      <c r="D96" s="3"/>
      <c r="E96" s="3"/>
      <c r="F96" s="3"/>
    </row>
    <row r="97" spans="1:6" ht="15.75" customHeight="1" x14ac:dyDescent="0.25">
      <c r="A97" s="1"/>
      <c r="B97" s="3"/>
      <c r="C97" s="3"/>
      <c r="D97" s="3"/>
      <c r="E97" s="3"/>
      <c r="F97" s="3"/>
    </row>
    <row r="98" spans="1:6" ht="15.75" customHeight="1" x14ac:dyDescent="0.25">
      <c r="A98" s="1"/>
      <c r="B98" s="3"/>
      <c r="C98" s="3"/>
      <c r="D98" s="3"/>
      <c r="E98" s="3"/>
      <c r="F98" s="3"/>
    </row>
    <row r="99" spans="1:6" ht="15.75" customHeight="1" x14ac:dyDescent="0.25">
      <c r="A99" s="1"/>
      <c r="B99" s="3"/>
      <c r="C99" s="3"/>
      <c r="D99" s="3"/>
      <c r="E99" s="3"/>
      <c r="F99" s="3"/>
    </row>
    <row r="100" spans="1:6" ht="15.75" customHeight="1" x14ac:dyDescent="0.25">
      <c r="A100" s="1"/>
      <c r="B100" s="3"/>
      <c r="C100" s="3"/>
      <c r="D100" s="3"/>
      <c r="E100" s="3"/>
      <c r="F100" s="3"/>
    </row>
    <row r="101" spans="1:6" ht="15.75" customHeight="1" x14ac:dyDescent="0.25">
      <c r="A101" s="1"/>
      <c r="B101" s="3"/>
      <c r="C101" s="3"/>
      <c r="D101" s="3"/>
      <c r="E101" s="3"/>
      <c r="F101" s="3"/>
    </row>
    <row r="102" spans="1:6" ht="15.75" customHeight="1" x14ac:dyDescent="0.25">
      <c r="A102" s="1"/>
      <c r="B102" s="3"/>
      <c r="C102" s="3"/>
      <c r="D102" s="3"/>
      <c r="E102" s="3"/>
      <c r="F102" s="3"/>
    </row>
    <row r="103" spans="1:6" ht="15.75" customHeight="1" x14ac:dyDescent="0.25">
      <c r="A103" s="1"/>
      <c r="B103" s="3"/>
      <c r="C103" s="3"/>
      <c r="D103" s="3"/>
      <c r="E103" s="3"/>
      <c r="F103" s="3"/>
    </row>
    <row r="104" spans="1:6" ht="15.75" customHeight="1" x14ac:dyDescent="0.25">
      <c r="A104" s="1"/>
      <c r="B104" s="3"/>
      <c r="C104" s="3"/>
      <c r="D104" s="3"/>
      <c r="E104" s="3"/>
      <c r="F104" s="3"/>
    </row>
    <row r="105" spans="1:6" ht="15.75" customHeight="1" x14ac:dyDescent="0.25">
      <c r="A105" s="1"/>
      <c r="B105" s="3"/>
      <c r="C105" s="3"/>
      <c r="D105" s="3"/>
      <c r="E105" s="3"/>
      <c r="F105" s="3"/>
    </row>
    <row r="106" spans="1:6" ht="15.75" customHeight="1" x14ac:dyDescent="0.25">
      <c r="A106" s="1"/>
      <c r="B106" s="3"/>
      <c r="C106" s="3"/>
      <c r="D106" s="3"/>
      <c r="E106" s="3"/>
      <c r="F106" s="3"/>
    </row>
    <row r="107" spans="1:6" ht="15.75" customHeight="1" x14ac:dyDescent="0.25">
      <c r="A107" s="1"/>
      <c r="B107" s="3"/>
      <c r="C107" s="3"/>
      <c r="D107" s="3"/>
      <c r="E107" s="3"/>
      <c r="F107" s="3"/>
    </row>
    <row r="108" spans="1:6" ht="15.75" customHeight="1" x14ac:dyDescent="0.25">
      <c r="A108" s="1"/>
      <c r="B108" s="3"/>
      <c r="C108" s="3"/>
      <c r="D108" s="3"/>
      <c r="E108" s="3"/>
      <c r="F108" s="3"/>
    </row>
    <row r="109" spans="1:6" ht="15.75" customHeight="1" x14ac:dyDescent="0.25">
      <c r="A109" s="1"/>
      <c r="B109" s="3"/>
      <c r="C109" s="3"/>
      <c r="D109" s="3"/>
      <c r="E109" s="3"/>
      <c r="F109" s="3"/>
    </row>
    <row r="110" spans="1:6" ht="15.75" customHeight="1" x14ac:dyDescent="0.25">
      <c r="A110" s="1"/>
      <c r="B110" s="3"/>
      <c r="C110" s="3"/>
      <c r="D110" s="3"/>
      <c r="E110" s="3"/>
      <c r="F110" s="3"/>
    </row>
    <row r="111" spans="1:6" ht="15.75" customHeight="1" x14ac:dyDescent="0.25">
      <c r="A111" s="1"/>
      <c r="B111" s="3"/>
      <c r="C111" s="3"/>
      <c r="D111" s="3"/>
      <c r="E111" s="3"/>
      <c r="F111" s="3"/>
    </row>
    <row r="112" spans="1:6" ht="15.75" customHeight="1" x14ac:dyDescent="0.25">
      <c r="A112" s="1"/>
      <c r="B112" s="3"/>
      <c r="C112" s="3"/>
      <c r="D112" s="3"/>
      <c r="E112" s="3"/>
      <c r="F112" s="3"/>
    </row>
    <row r="113" spans="1:6" ht="15.75" customHeight="1" x14ac:dyDescent="0.25">
      <c r="A113" s="1"/>
      <c r="B113" s="3"/>
      <c r="C113" s="3"/>
      <c r="D113" s="3"/>
      <c r="E113" s="3"/>
      <c r="F113" s="3"/>
    </row>
    <row r="114" spans="1:6" ht="15.75" customHeight="1" x14ac:dyDescent="0.25">
      <c r="A114" s="1"/>
      <c r="B114" s="3"/>
      <c r="C114" s="3"/>
      <c r="D114" s="3"/>
      <c r="E114" s="3"/>
      <c r="F114" s="3"/>
    </row>
    <row r="115" spans="1:6" ht="15.75" customHeight="1" x14ac:dyDescent="0.25">
      <c r="A115" s="1"/>
      <c r="B115" s="3"/>
      <c r="C115" s="3"/>
      <c r="D115" s="3"/>
      <c r="E115" s="3"/>
      <c r="F115" s="3"/>
    </row>
    <row r="116" spans="1:6" ht="15.75" customHeight="1" x14ac:dyDescent="0.25">
      <c r="A116" s="1"/>
      <c r="B116" s="3"/>
      <c r="C116" s="3"/>
      <c r="D116" s="3"/>
      <c r="E116" s="3"/>
      <c r="F116" s="3"/>
    </row>
    <row r="117" spans="1:6" ht="15.75" customHeight="1" x14ac:dyDescent="0.25">
      <c r="A117" s="1"/>
      <c r="B117" s="3"/>
      <c r="C117" s="3"/>
      <c r="D117" s="3"/>
      <c r="E117" s="3"/>
      <c r="F117" s="3"/>
    </row>
    <row r="118" spans="1:6" ht="15.75" customHeight="1" x14ac:dyDescent="0.25">
      <c r="A118" s="1"/>
      <c r="B118" s="3"/>
      <c r="C118" s="3"/>
      <c r="D118" s="3"/>
      <c r="E118" s="3"/>
      <c r="F118" s="3"/>
    </row>
    <row r="119" spans="1:6" ht="15.75" customHeight="1" x14ac:dyDescent="0.25">
      <c r="A119" s="1"/>
      <c r="B119" s="3"/>
      <c r="C119" s="3"/>
      <c r="D119" s="3"/>
      <c r="E119" s="3"/>
      <c r="F119" s="3"/>
    </row>
    <row r="120" spans="1:6" ht="15.75" customHeight="1" x14ac:dyDescent="0.25">
      <c r="A120" s="1"/>
      <c r="B120" s="3"/>
      <c r="C120" s="3"/>
      <c r="D120" s="3"/>
      <c r="E120" s="3"/>
      <c r="F120" s="3"/>
    </row>
    <row r="121" spans="1:6" ht="15.75" customHeight="1" x14ac:dyDescent="0.25">
      <c r="A121" s="1"/>
      <c r="B121" s="3"/>
      <c r="C121" s="3"/>
      <c r="D121" s="3"/>
      <c r="E121" s="3"/>
      <c r="F121" s="3"/>
    </row>
    <row r="122" spans="1:6" ht="15.75" customHeight="1" x14ac:dyDescent="0.25">
      <c r="A122" s="1"/>
      <c r="B122" s="3"/>
      <c r="C122" s="3"/>
      <c r="D122" s="3"/>
      <c r="E122" s="3"/>
      <c r="F122" s="3"/>
    </row>
    <row r="123" spans="1:6" ht="15.75" customHeight="1" x14ac:dyDescent="0.25">
      <c r="A123" s="1"/>
      <c r="B123" s="3"/>
      <c r="C123" s="3"/>
      <c r="D123" s="3"/>
      <c r="E123" s="3"/>
      <c r="F123" s="3"/>
    </row>
    <row r="124" spans="1:6" ht="15.75" customHeight="1" x14ac:dyDescent="0.25">
      <c r="A124" s="1"/>
      <c r="B124" s="3"/>
      <c r="C124" s="3"/>
      <c r="D124" s="3"/>
      <c r="E124" s="3"/>
      <c r="F124" s="3"/>
    </row>
    <row r="125" spans="1:6" ht="15.75" customHeight="1" x14ac:dyDescent="0.25">
      <c r="A125" s="1"/>
      <c r="B125" s="3"/>
      <c r="C125" s="3"/>
      <c r="D125" s="3"/>
      <c r="E125" s="3"/>
      <c r="F125" s="3"/>
    </row>
    <row r="126" spans="1:6" ht="15.75" customHeight="1" x14ac:dyDescent="0.25">
      <c r="A126" s="1"/>
      <c r="B126" s="3"/>
      <c r="C126" s="3"/>
      <c r="D126" s="3"/>
      <c r="E126" s="3"/>
      <c r="F126" s="3"/>
    </row>
    <row r="127" spans="1:6" ht="15.75" customHeight="1" x14ac:dyDescent="0.25">
      <c r="A127" s="1"/>
      <c r="B127" s="3"/>
      <c r="C127" s="3"/>
      <c r="D127" s="3"/>
      <c r="E127" s="3"/>
      <c r="F127" s="3"/>
    </row>
    <row r="128" spans="1:6" ht="15.75" customHeight="1" x14ac:dyDescent="0.25">
      <c r="A128" s="1"/>
      <c r="B128" s="3"/>
      <c r="C128" s="3"/>
      <c r="D128" s="3"/>
      <c r="E128" s="3"/>
      <c r="F128" s="3"/>
    </row>
    <row r="129" spans="1:6" ht="15.75" customHeight="1" x14ac:dyDescent="0.25">
      <c r="A129" s="1"/>
      <c r="B129" s="3"/>
      <c r="C129" s="3"/>
      <c r="D129" s="3"/>
      <c r="E129" s="3"/>
      <c r="F129" s="3"/>
    </row>
    <row r="130" spans="1:6" ht="15.75" customHeight="1" x14ac:dyDescent="0.25">
      <c r="A130" s="1"/>
      <c r="B130" s="3"/>
      <c r="C130" s="3"/>
      <c r="D130" s="3"/>
      <c r="E130" s="3"/>
      <c r="F130" s="3"/>
    </row>
    <row r="131" spans="1:6" ht="15.75" customHeight="1" x14ac:dyDescent="0.25">
      <c r="A131" s="1"/>
      <c r="B131" s="3"/>
      <c r="C131" s="3"/>
      <c r="D131" s="3"/>
      <c r="E131" s="3"/>
      <c r="F131" s="3"/>
    </row>
    <row r="132" spans="1:6" ht="15.75" customHeight="1" x14ac:dyDescent="0.25">
      <c r="A132" s="1"/>
      <c r="B132" s="3"/>
      <c r="C132" s="3"/>
      <c r="D132" s="3"/>
      <c r="E132" s="3"/>
      <c r="F132" s="3"/>
    </row>
    <row r="133" spans="1:6" ht="15.75" customHeight="1" x14ac:dyDescent="0.25">
      <c r="A133" s="1"/>
      <c r="B133" s="3"/>
      <c r="C133" s="3"/>
      <c r="D133" s="3"/>
      <c r="E133" s="3"/>
      <c r="F133" s="3"/>
    </row>
    <row r="134" spans="1:6" ht="15.75" customHeight="1" x14ac:dyDescent="0.25">
      <c r="A134" s="1"/>
      <c r="B134" s="3"/>
      <c r="C134" s="3"/>
      <c r="D134" s="3"/>
      <c r="E134" s="3"/>
      <c r="F134" s="3"/>
    </row>
    <row r="135" spans="1:6" ht="15.75" customHeight="1" x14ac:dyDescent="0.25">
      <c r="A135" s="1"/>
      <c r="B135" s="3"/>
      <c r="C135" s="3"/>
      <c r="D135" s="3"/>
      <c r="E135" s="3"/>
      <c r="F135" s="3"/>
    </row>
    <row r="136" spans="1:6" ht="15.75" customHeight="1" x14ac:dyDescent="0.25">
      <c r="A136" s="1"/>
      <c r="B136" s="3"/>
      <c r="C136" s="3"/>
      <c r="D136" s="3"/>
      <c r="E136" s="3"/>
      <c r="F136" s="3"/>
    </row>
    <row r="137" spans="1:6" ht="15.75" customHeight="1" x14ac:dyDescent="0.25">
      <c r="A137" s="1"/>
      <c r="B137" s="3"/>
      <c r="C137" s="3"/>
      <c r="D137" s="3"/>
      <c r="E137" s="3"/>
      <c r="F137" s="3"/>
    </row>
    <row r="138" spans="1:6" ht="15.75" customHeight="1" x14ac:dyDescent="0.25">
      <c r="A138" s="1"/>
      <c r="B138" s="3"/>
      <c r="C138" s="3"/>
      <c r="D138" s="3"/>
      <c r="E138" s="3"/>
      <c r="F138" s="3"/>
    </row>
    <row r="139" spans="1:6" ht="15.75" customHeight="1" x14ac:dyDescent="0.25">
      <c r="A139" s="1"/>
      <c r="B139" s="3"/>
      <c r="C139" s="3"/>
      <c r="D139" s="3"/>
      <c r="E139" s="3"/>
      <c r="F139" s="3"/>
    </row>
    <row r="140" spans="1:6" ht="15.75" customHeight="1" x14ac:dyDescent="0.25">
      <c r="A140" s="1"/>
      <c r="B140" s="3"/>
      <c r="C140" s="3"/>
      <c r="D140" s="3"/>
      <c r="E140" s="3"/>
      <c r="F140" s="3"/>
    </row>
    <row r="141" spans="1:6" ht="15.75" customHeight="1" x14ac:dyDescent="0.25">
      <c r="A141" s="1"/>
      <c r="B141" s="3"/>
      <c r="C141" s="3"/>
      <c r="D141" s="3"/>
      <c r="E141" s="3"/>
      <c r="F141" s="3"/>
    </row>
    <row r="142" spans="1:6" ht="15.75" customHeight="1" x14ac:dyDescent="0.25">
      <c r="A142" s="1"/>
      <c r="B142" s="3"/>
      <c r="C142" s="3"/>
      <c r="D142" s="3"/>
      <c r="E142" s="3"/>
      <c r="F142" s="3"/>
    </row>
    <row r="143" spans="1:6" ht="15.75" customHeight="1" x14ac:dyDescent="0.25">
      <c r="A143" s="1"/>
      <c r="B143" s="3"/>
      <c r="C143" s="3"/>
      <c r="D143" s="3"/>
      <c r="E143" s="3"/>
      <c r="F143" s="3"/>
    </row>
    <row r="144" spans="1:6" ht="15.75" customHeight="1" x14ac:dyDescent="0.25">
      <c r="A144" s="1"/>
      <c r="B144" s="3"/>
      <c r="C144" s="3"/>
      <c r="D144" s="3"/>
      <c r="E144" s="3"/>
      <c r="F144" s="3"/>
    </row>
    <row r="145" spans="1:6" ht="15.75" customHeight="1" x14ac:dyDescent="0.25">
      <c r="A145" s="1"/>
      <c r="B145" s="3"/>
      <c r="C145" s="3"/>
      <c r="D145" s="3"/>
      <c r="E145" s="3"/>
      <c r="F145" s="3"/>
    </row>
    <row r="146" spans="1:6" ht="15.75" customHeight="1" x14ac:dyDescent="0.25">
      <c r="A146" s="1"/>
      <c r="B146" s="3"/>
      <c r="C146" s="3"/>
      <c r="D146" s="3"/>
      <c r="E146" s="3"/>
      <c r="F146" s="3"/>
    </row>
    <row r="147" spans="1:6" ht="15.75" customHeight="1" x14ac:dyDescent="0.25">
      <c r="A147" s="1"/>
      <c r="B147" s="3"/>
      <c r="C147" s="3"/>
      <c r="D147" s="3"/>
      <c r="E147" s="3"/>
      <c r="F147" s="3"/>
    </row>
    <row r="148" spans="1:6" ht="15.75" customHeight="1" x14ac:dyDescent="0.25">
      <c r="A148" s="1"/>
      <c r="B148" s="3"/>
      <c r="C148" s="3"/>
      <c r="D148" s="3"/>
      <c r="E148" s="3"/>
      <c r="F148" s="3"/>
    </row>
    <row r="149" spans="1:6" ht="15.75" customHeight="1" x14ac:dyDescent="0.25">
      <c r="A149" s="1"/>
      <c r="B149" s="3"/>
      <c r="C149" s="3"/>
      <c r="D149" s="3"/>
      <c r="E149" s="3"/>
      <c r="F149" s="3"/>
    </row>
    <row r="150" spans="1:6" ht="15.75" customHeight="1" x14ac:dyDescent="0.25">
      <c r="A150" s="1"/>
      <c r="B150" s="3"/>
      <c r="C150" s="3"/>
      <c r="D150" s="3"/>
      <c r="E150" s="3"/>
      <c r="F150" s="3"/>
    </row>
    <row r="151" spans="1:6" ht="15.75" customHeight="1" x14ac:dyDescent="0.25">
      <c r="A151" s="1"/>
      <c r="B151" s="3"/>
      <c r="C151" s="3"/>
      <c r="D151" s="3"/>
      <c r="E151" s="3"/>
      <c r="F151" s="3"/>
    </row>
    <row r="152" spans="1:6" ht="15.75" customHeight="1" x14ac:dyDescent="0.25">
      <c r="A152" s="1"/>
      <c r="B152" s="3"/>
      <c r="C152" s="3"/>
      <c r="D152" s="3"/>
      <c r="E152" s="3"/>
      <c r="F152" s="3"/>
    </row>
    <row r="153" spans="1:6" ht="15.75" customHeight="1" x14ac:dyDescent="0.25">
      <c r="A153" s="1"/>
      <c r="B153" s="3"/>
      <c r="C153" s="3"/>
      <c r="D153" s="3"/>
      <c r="E153" s="3"/>
      <c r="F153" s="3"/>
    </row>
    <row r="154" spans="1:6" ht="15.75" customHeight="1" x14ac:dyDescent="0.25">
      <c r="A154" s="1"/>
      <c r="B154" s="3"/>
      <c r="C154" s="3"/>
      <c r="D154" s="3"/>
      <c r="E154" s="3"/>
      <c r="F154" s="3"/>
    </row>
    <row r="155" spans="1:6" ht="15.75" customHeight="1" x14ac:dyDescent="0.25">
      <c r="A155" s="1"/>
      <c r="B155" s="3"/>
      <c r="C155" s="3"/>
      <c r="D155" s="3"/>
      <c r="E155" s="3"/>
      <c r="F155" s="3"/>
    </row>
    <row r="156" spans="1:6" ht="15.75" customHeight="1" x14ac:dyDescent="0.25">
      <c r="A156" s="1"/>
      <c r="B156" s="3"/>
      <c r="C156" s="3"/>
      <c r="D156" s="3"/>
      <c r="E156" s="3"/>
      <c r="F156" s="3"/>
    </row>
    <row r="157" spans="1:6" ht="15.75" customHeight="1" x14ac:dyDescent="0.25">
      <c r="A157" s="1"/>
      <c r="B157" s="3"/>
      <c r="C157" s="3"/>
      <c r="D157" s="3"/>
      <c r="E157" s="3"/>
      <c r="F157" s="3"/>
    </row>
    <row r="158" spans="1:6" ht="15.75" customHeight="1" x14ac:dyDescent="0.25">
      <c r="A158" s="1"/>
      <c r="B158" s="3"/>
      <c r="C158" s="3"/>
      <c r="D158" s="3"/>
      <c r="E158" s="3"/>
      <c r="F158" s="3"/>
    </row>
    <row r="159" spans="1:6" ht="15.75" customHeight="1" x14ac:dyDescent="0.25">
      <c r="A159" s="1"/>
      <c r="B159" s="3"/>
      <c r="C159" s="3"/>
      <c r="D159" s="3"/>
      <c r="E159" s="3"/>
      <c r="F159" s="3"/>
    </row>
    <row r="160" spans="1:6" ht="15.75" customHeight="1" x14ac:dyDescent="0.25">
      <c r="A160" s="1"/>
      <c r="B160" s="3"/>
      <c r="C160" s="3"/>
      <c r="D160" s="3"/>
      <c r="E160" s="3"/>
      <c r="F160" s="3"/>
    </row>
    <row r="161" spans="1:6" ht="15.75" customHeight="1" x14ac:dyDescent="0.25">
      <c r="A161" s="1"/>
      <c r="B161" s="3"/>
      <c r="C161" s="3"/>
      <c r="D161" s="3"/>
      <c r="E161" s="3"/>
      <c r="F161" s="3"/>
    </row>
    <row r="162" spans="1:6" ht="15.75" customHeight="1" x14ac:dyDescent="0.25">
      <c r="A162" s="1"/>
      <c r="B162" s="3"/>
      <c r="C162" s="3"/>
      <c r="D162" s="3"/>
      <c r="E162" s="3"/>
      <c r="F162" s="3"/>
    </row>
    <row r="163" spans="1:6" ht="15.75" customHeight="1" x14ac:dyDescent="0.25">
      <c r="A163" s="1"/>
      <c r="B163" s="3"/>
      <c r="C163" s="3"/>
      <c r="D163" s="3"/>
      <c r="E163" s="3"/>
      <c r="F163" s="3"/>
    </row>
    <row r="164" spans="1:6" ht="15.75" customHeight="1" x14ac:dyDescent="0.25">
      <c r="A164" s="1"/>
      <c r="B164" s="3"/>
      <c r="C164" s="3"/>
      <c r="D164" s="3"/>
      <c r="E164" s="3"/>
      <c r="F164" s="3"/>
    </row>
    <row r="165" spans="1:6" ht="15.75" customHeight="1" x14ac:dyDescent="0.25">
      <c r="A165" s="1"/>
      <c r="B165" s="3"/>
      <c r="C165" s="3"/>
      <c r="D165" s="3"/>
      <c r="E165" s="3"/>
      <c r="F165" s="3"/>
    </row>
    <row r="166" spans="1:6" ht="15.75" customHeight="1" x14ac:dyDescent="0.25">
      <c r="A166" s="1"/>
      <c r="B166" s="3"/>
      <c r="C166" s="3"/>
      <c r="D166" s="3"/>
      <c r="E166" s="3"/>
      <c r="F166" s="3"/>
    </row>
    <row r="167" spans="1:6" ht="15.75" customHeight="1" x14ac:dyDescent="0.25">
      <c r="A167" s="1"/>
      <c r="B167" s="3"/>
      <c r="C167" s="3"/>
      <c r="D167" s="3"/>
      <c r="E167" s="3"/>
      <c r="F167" s="3"/>
    </row>
    <row r="168" spans="1:6" ht="15.75" customHeight="1" x14ac:dyDescent="0.25">
      <c r="A168" s="1"/>
      <c r="B168" s="3"/>
      <c r="C168" s="3"/>
      <c r="D168" s="3"/>
      <c r="E168" s="3"/>
      <c r="F168" s="3"/>
    </row>
    <row r="169" spans="1:6" ht="15.75" customHeight="1" x14ac:dyDescent="0.25">
      <c r="A169" s="1"/>
      <c r="B169" s="3"/>
      <c r="C169" s="3"/>
      <c r="D169" s="3"/>
      <c r="E169" s="3"/>
      <c r="F169" s="3"/>
    </row>
    <row r="170" spans="1:6" ht="15.75" customHeight="1" x14ac:dyDescent="0.25">
      <c r="A170" s="1"/>
      <c r="B170" s="3"/>
      <c r="C170" s="3"/>
      <c r="D170" s="3"/>
      <c r="E170" s="3"/>
      <c r="F170" s="3"/>
    </row>
    <row r="171" spans="1:6" ht="15.75" customHeight="1" x14ac:dyDescent="0.25">
      <c r="A171" s="1"/>
      <c r="B171" s="3"/>
      <c r="C171" s="3"/>
      <c r="D171" s="3"/>
      <c r="E171" s="3"/>
      <c r="F171" s="3"/>
    </row>
    <row r="172" spans="1:6" ht="15.75" customHeight="1" x14ac:dyDescent="0.25">
      <c r="A172" s="1"/>
      <c r="B172" s="3"/>
      <c r="C172" s="3"/>
      <c r="D172" s="3"/>
      <c r="E172" s="3"/>
      <c r="F172" s="3"/>
    </row>
    <row r="173" spans="1:6" ht="15.75" customHeight="1" x14ac:dyDescent="0.25">
      <c r="A173" s="1"/>
      <c r="B173" s="3"/>
      <c r="C173" s="3"/>
      <c r="D173" s="3"/>
      <c r="E173" s="3"/>
      <c r="F173" s="3"/>
    </row>
    <row r="174" spans="1:6" ht="15.75" customHeight="1" x14ac:dyDescent="0.25">
      <c r="A174" s="1"/>
      <c r="B174" s="3"/>
      <c r="C174" s="3"/>
      <c r="D174" s="3"/>
      <c r="E174" s="3"/>
      <c r="F174" s="3"/>
    </row>
    <row r="175" spans="1:6" ht="15.75" customHeight="1" x14ac:dyDescent="0.25">
      <c r="A175" s="1"/>
      <c r="B175" s="3"/>
      <c r="C175" s="3"/>
      <c r="D175" s="3"/>
      <c r="E175" s="3"/>
      <c r="F175" s="3"/>
    </row>
    <row r="176" spans="1:6" ht="15.75" customHeight="1" x14ac:dyDescent="0.25">
      <c r="A176" s="1"/>
      <c r="B176" s="3"/>
      <c r="C176" s="3"/>
      <c r="D176" s="3"/>
      <c r="E176" s="3"/>
      <c r="F176" s="3"/>
    </row>
    <row r="177" spans="1:6" ht="15.75" customHeight="1" x14ac:dyDescent="0.25">
      <c r="A177" s="1"/>
      <c r="B177" s="3"/>
      <c r="C177" s="3"/>
      <c r="D177" s="3"/>
      <c r="E177" s="3"/>
      <c r="F177" s="3"/>
    </row>
    <row r="178" spans="1:6" ht="15.75" customHeight="1" x14ac:dyDescent="0.25">
      <c r="A178" s="1"/>
      <c r="B178" s="3"/>
      <c r="C178" s="3"/>
      <c r="D178" s="3"/>
      <c r="E178" s="3"/>
      <c r="F178" s="3"/>
    </row>
    <row r="179" spans="1:6" ht="15.75" customHeight="1" x14ac:dyDescent="0.25">
      <c r="A179" s="1"/>
      <c r="B179" s="3"/>
      <c r="C179" s="3"/>
      <c r="D179" s="3"/>
      <c r="E179" s="3"/>
      <c r="F179" s="3"/>
    </row>
    <row r="180" spans="1:6" ht="15.75" customHeight="1" x14ac:dyDescent="0.25">
      <c r="A180" s="1"/>
      <c r="B180" s="3"/>
      <c r="C180" s="3"/>
      <c r="D180" s="3"/>
      <c r="E180" s="3"/>
      <c r="F180" s="3"/>
    </row>
    <row r="181" spans="1:6" ht="15.75" customHeight="1" x14ac:dyDescent="0.25">
      <c r="A181" s="1"/>
      <c r="B181" s="3"/>
      <c r="C181" s="3"/>
      <c r="D181" s="3"/>
      <c r="E181" s="3"/>
      <c r="F181" s="3"/>
    </row>
    <row r="182" spans="1:6" ht="15.75" customHeight="1" x14ac:dyDescent="0.25">
      <c r="A182" s="1"/>
      <c r="B182" s="3"/>
      <c r="C182" s="3"/>
      <c r="D182" s="3"/>
      <c r="E182" s="3"/>
      <c r="F182" s="3"/>
    </row>
    <row r="183" spans="1:6" ht="15.75" customHeight="1" x14ac:dyDescent="0.25">
      <c r="A183" s="1"/>
      <c r="B183" s="3"/>
      <c r="C183" s="3"/>
      <c r="D183" s="3"/>
      <c r="E183" s="3"/>
      <c r="F183" s="3"/>
    </row>
    <row r="184" spans="1:6" ht="15.75" customHeight="1" x14ac:dyDescent="0.25">
      <c r="A184" s="1"/>
      <c r="B184" s="3"/>
      <c r="C184" s="3"/>
      <c r="D184" s="3"/>
      <c r="E184" s="3"/>
      <c r="F184" s="3"/>
    </row>
    <row r="185" spans="1:6" ht="15.75" customHeight="1" x14ac:dyDescent="0.25">
      <c r="A185" s="1"/>
      <c r="B185" s="3"/>
      <c r="C185" s="3"/>
      <c r="D185" s="3"/>
      <c r="E185" s="3"/>
      <c r="F185" s="3"/>
    </row>
    <row r="186" spans="1:6" ht="15.75" customHeight="1" x14ac:dyDescent="0.25">
      <c r="A186" s="1"/>
      <c r="B186" s="3"/>
      <c r="C186" s="3"/>
      <c r="D186" s="3"/>
      <c r="E186" s="3"/>
      <c r="F186" s="3"/>
    </row>
    <row r="187" spans="1:6" ht="15.75" customHeight="1" x14ac:dyDescent="0.25">
      <c r="A187" s="1"/>
      <c r="B187" s="3"/>
      <c r="C187" s="3"/>
      <c r="D187" s="3"/>
      <c r="E187" s="3"/>
      <c r="F187" s="3"/>
    </row>
    <row r="188" spans="1:6" ht="15.75" customHeight="1" x14ac:dyDescent="0.25">
      <c r="A188" s="1"/>
      <c r="B188" s="3"/>
      <c r="C188" s="3"/>
      <c r="D188" s="3"/>
      <c r="E188" s="3"/>
      <c r="F188" s="3"/>
    </row>
    <row r="189" spans="1:6" ht="15.75" customHeight="1" x14ac:dyDescent="0.25">
      <c r="A189" s="1"/>
      <c r="B189" s="3"/>
      <c r="C189" s="3"/>
      <c r="D189" s="3"/>
      <c r="E189" s="3"/>
      <c r="F189" s="3"/>
    </row>
    <row r="190" spans="1:6" ht="15.75" customHeight="1" x14ac:dyDescent="0.25">
      <c r="A190" s="1"/>
      <c r="B190" s="3"/>
      <c r="C190" s="3"/>
      <c r="D190" s="3"/>
      <c r="E190" s="3"/>
      <c r="F190" s="3"/>
    </row>
    <row r="191" spans="1:6" ht="15.75" customHeight="1" x14ac:dyDescent="0.25">
      <c r="A191" s="1"/>
      <c r="B191" s="3"/>
      <c r="C191" s="3"/>
      <c r="D191" s="3"/>
      <c r="E191" s="3"/>
      <c r="F191" s="3"/>
    </row>
    <row r="192" spans="1:6" ht="15.75" customHeight="1" x14ac:dyDescent="0.25">
      <c r="A192" s="1"/>
      <c r="B192" s="3"/>
      <c r="C192" s="3"/>
      <c r="D192" s="3"/>
      <c r="E192" s="3"/>
      <c r="F192" s="3"/>
    </row>
    <row r="193" spans="1:6" ht="15.75" customHeight="1" x14ac:dyDescent="0.25">
      <c r="A193" s="1"/>
      <c r="B193" s="3"/>
      <c r="C193" s="3"/>
      <c r="D193" s="3"/>
      <c r="E193" s="3"/>
      <c r="F193" s="3"/>
    </row>
    <row r="194" spans="1:6" ht="15.75" customHeight="1" x14ac:dyDescent="0.25">
      <c r="A194" s="1"/>
      <c r="B194" s="3"/>
      <c r="C194" s="3"/>
      <c r="D194" s="3"/>
      <c r="E194" s="3"/>
      <c r="F194" s="3"/>
    </row>
    <row r="195" spans="1:6" ht="15.75" customHeight="1" x14ac:dyDescent="0.25">
      <c r="A195" s="1"/>
      <c r="B195" s="3"/>
      <c r="C195" s="3"/>
      <c r="D195" s="3"/>
      <c r="E195" s="3"/>
      <c r="F195" s="3"/>
    </row>
    <row r="196" spans="1:6" ht="15.75" customHeight="1" x14ac:dyDescent="0.25">
      <c r="A196" s="1"/>
      <c r="B196" s="3"/>
      <c r="C196" s="3"/>
      <c r="D196" s="3"/>
      <c r="E196" s="3"/>
      <c r="F196" s="3"/>
    </row>
    <row r="197" spans="1:6" ht="15.75" customHeight="1" x14ac:dyDescent="0.25">
      <c r="A197" s="1"/>
      <c r="B197" s="3"/>
      <c r="C197" s="3"/>
      <c r="D197" s="3"/>
      <c r="E197" s="3"/>
      <c r="F197" s="3"/>
    </row>
    <row r="198" spans="1:6" ht="15.75" customHeight="1" x14ac:dyDescent="0.25">
      <c r="A198" s="1"/>
      <c r="B198" s="3"/>
      <c r="C198" s="3"/>
      <c r="D198" s="3"/>
      <c r="E198" s="3"/>
      <c r="F198" s="3"/>
    </row>
    <row r="199" spans="1:6" ht="15.75" customHeight="1" x14ac:dyDescent="0.25">
      <c r="A199" s="1"/>
      <c r="B199" s="3"/>
      <c r="C199" s="3"/>
      <c r="D199" s="3"/>
      <c r="E199" s="3"/>
      <c r="F199" s="3"/>
    </row>
    <row r="200" spans="1:6" ht="15.75" customHeight="1" x14ac:dyDescent="0.25">
      <c r="A200" s="1"/>
      <c r="B200" s="3"/>
      <c r="C200" s="3"/>
      <c r="D200" s="3"/>
      <c r="E200" s="3"/>
      <c r="F200" s="3"/>
    </row>
    <row r="201" spans="1:6" ht="15.75" customHeight="1" x14ac:dyDescent="0.25">
      <c r="A201" s="1"/>
      <c r="B201" s="3"/>
      <c r="C201" s="3"/>
      <c r="D201" s="3"/>
      <c r="E201" s="3"/>
      <c r="F201" s="3"/>
    </row>
    <row r="202" spans="1:6" ht="15.75" customHeight="1" x14ac:dyDescent="0.25">
      <c r="A202" s="1"/>
      <c r="B202" s="3"/>
      <c r="C202" s="3"/>
      <c r="D202" s="3"/>
      <c r="E202" s="3"/>
      <c r="F202" s="3"/>
    </row>
    <row r="203" spans="1:6" ht="15.75" customHeight="1" x14ac:dyDescent="0.25">
      <c r="A203" s="1"/>
      <c r="B203" s="3"/>
      <c r="C203" s="3"/>
      <c r="D203" s="3"/>
      <c r="E203" s="3"/>
      <c r="F203" s="3"/>
    </row>
    <row r="204" spans="1:6" ht="15.75" customHeight="1" x14ac:dyDescent="0.25">
      <c r="A204" s="1"/>
      <c r="B204" s="3"/>
      <c r="C204" s="3"/>
      <c r="D204" s="3"/>
      <c r="E204" s="3"/>
      <c r="F204" s="3"/>
    </row>
    <row r="205" spans="1:6" ht="15.75" customHeight="1" x14ac:dyDescent="0.25">
      <c r="A205" s="1"/>
      <c r="B205" s="3"/>
      <c r="C205" s="3"/>
      <c r="D205" s="3"/>
      <c r="E205" s="3"/>
      <c r="F205" s="3"/>
    </row>
    <row r="206" spans="1:6" ht="15.75" customHeight="1" x14ac:dyDescent="0.25">
      <c r="A206" s="1"/>
      <c r="B206" s="3"/>
      <c r="C206" s="3"/>
      <c r="D206" s="3"/>
      <c r="E206" s="3"/>
      <c r="F206" s="3"/>
    </row>
    <row r="207" spans="1:6" ht="15.75" customHeight="1" x14ac:dyDescent="0.25">
      <c r="A207" s="1"/>
      <c r="B207" s="3"/>
      <c r="C207" s="3"/>
      <c r="D207" s="3"/>
      <c r="E207" s="3"/>
      <c r="F207" s="3"/>
    </row>
    <row r="208" spans="1:6" ht="15.75" customHeight="1" x14ac:dyDescent="0.25">
      <c r="A208" s="1"/>
      <c r="B208" s="3"/>
      <c r="C208" s="3"/>
      <c r="D208" s="3"/>
      <c r="E208" s="3"/>
      <c r="F208" s="3"/>
    </row>
    <row r="209" spans="1:6" ht="15.75" customHeight="1" x14ac:dyDescent="0.25">
      <c r="A209" s="1"/>
      <c r="B209" s="3"/>
      <c r="C209" s="3"/>
      <c r="D209" s="3"/>
      <c r="E209" s="3"/>
      <c r="F209" s="3"/>
    </row>
    <row r="210" spans="1:6" ht="15.75" customHeight="1" x14ac:dyDescent="0.25">
      <c r="A210" s="1"/>
      <c r="B210" s="3"/>
      <c r="C210" s="3"/>
      <c r="D210" s="3"/>
      <c r="E210" s="3"/>
      <c r="F210" s="3"/>
    </row>
    <row r="211" spans="1:6" ht="15.75" customHeight="1" x14ac:dyDescent="0.25">
      <c r="A211" s="1"/>
      <c r="B211" s="3"/>
      <c r="C211" s="3"/>
      <c r="D211" s="3"/>
      <c r="E211" s="3"/>
      <c r="F211" s="3"/>
    </row>
    <row r="212" spans="1:6" ht="15.75" customHeight="1" x14ac:dyDescent="0.25">
      <c r="A212" s="1"/>
      <c r="B212" s="3"/>
      <c r="C212" s="3"/>
      <c r="D212" s="3"/>
      <c r="E212" s="3"/>
      <c r="F212" s="3"/>
    </row>
    <row r="213" spans="1:6" ht="15.75" customHeight="1" x14ac:dyDescent="0.25">
      <c r="A213" s="1"/>
      <c r="B213" s="3"/>
      <c r="C213" s="3"/>
      <c r="D213" s="3"/>
      <c r="E213" s="3"/>
      <c r="F213" s="3"/>
    </row>
    <row r="214" spans="1:6" ht="15.75" customHeight="1" x14ac:dyDescent="0.25">
      <c r="A214" s="1"/>
      <c r="B214" s="3"/>
      <c r="C214" s="3"/>
      <c r="D214" s="3"/>
      <c r="E214" s="3"/>
      <c r="F214" s="3"/>
    </row>
    <row r="215" spans="1:6" ht="15.75" customHeight="1" x14ac:dyDescent="0.25">
      <c r="A215" s="1"/>
      <c r="B215" s="3"/>
      <c r="C215" s="3"/>
      <c r="D215" s="3"/>
      <c r="E215" s="3"/>
      <c r="F215" s="3"/>
    </row>
    <row r="216" spans="1:6" ht="15.75" customHeight="1" x14ac:dyDescent="0.25">
      <c r="A216" s="1"/>
      <c r="B216" s="3"/>
      <c r="C216" s="3"/>
      <c r="D216" s="3"/>
      <c r="E216" s="3"/>
      <c r="F216" s="3"/>
    </row>
    <row r="217" spans="1:6" ht="15.75" customHeight="1" x14ac:dyDescent="0.25">
      <c r="A217" s="1"/>
      <c r="B217" s="3"/>
      <c r="C217" s="3"/>
      <c r="D217" s="3"/>
      <c r="E217" s="3"/>
      <c r="F217" s="3"/>
    </row>
    <row r="218" spans="1:6" ht="15.75" customHeight="1" x14ac:dyDescent="0.25">
      <c r="A218" s="1"/>
      <c r="B218" s="3"/>
      <c r="C218" s="3"/>
      <c r="D218" s="3"/>
      <c r="E218" s="3"/>
      <c r="F218" s="3"/>
    </row>
    <row r="219" spans="1:6" ht="15.75" customHeight="1" x14ac:dyDescent="0.25">
      <c r="A219" s="1"/>
      <c r="B219" s="3"/>
      <c r="C219" s="3"/>
      <c r="D219" s="3"/>
      <c r="E219" s="3"/>
      <c r="F219" s="3"/>
    </row>
    <row r="220" spans="1:6" ht="15.75" customHeight="1" x14ac:dyDescent="0.25">
      <c r="A220" s="1"/>
      <c r="B220" s="3"/>
      <c r="C220" s="3"/>
      <c r="D220" s="3"/>
      <c r="E220" s="3"/>
      <c r="F220" s="3"/>
    </row>
    <row r="221" spans="1:6" ht="15.75" customHeight="1" x14ac:dyDescent="0.25"/>
    <row r="222" spans="1:6" ht="15.75" customHeight="1" x14ac:dyDescent="0.25"/>
    <row r="223" spans="1:6" ht="15.75" customHeight="1" x14ac:dyDescent="0.25"/>
    <row r="224" spans="1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RhrMNKYYhDNyaXSi9sBWTIe8pdLy5cVCkwKAUAC0man9JJ9T8Dwb1MIy1K11IwjW7QC6WEkVLk392O+HTgIvhQ==" saltValue="/O/XEnnZKph8rKCNqTI9IA==" spinCount="100000" sheet="1" objects="1" scenarios="1"/>
  <mergeCells count="8">
    <mergeCell ref="C13:F13"/>
    <mergeCell ref="C15:F15"/>
    <mergeCell ref="C17:F17"/>
    <mergeCell ref="B3:F3"/>
    <mergeCell ref="C5:F5"/>
    <mergeCell ref="C7:F7"/>
    <mergeCell ref="C9:F9"/>
    <mergeCell ref="C11:F11"/>
  </mergeCells>
  <pageMargins left="0.75" right="0.75" top="1" bottom="1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F1000"/>
  <sheetViews>
    <sheetView showGridLines="0" workbookViewId="0">
      <pane ySplit="3" topLeftCell="A4" activePane="bottomLeft" state="frozen"/>
      <selection pane="bottomLeft" activeCell="B4" sqref="B4"/>
    </sheetView>
  </sheetViews>
  <sheetFormatPr baseColWidth="10" defaultColWidth="12.6328125" defaultRowHeight="15" customHeight="1" outlineLevelCol="1" x14ac:dyDescent="0.25"/>
  <cols>
    <col min="1" max="1" width="3" customWidth="1"/>
    <col min="2" max="2" width="12" style="60" customWidth="1"/>
    <col min="3" max="3" width="24" style="60" customWidth="1"/>
    <col min="4" max="4" width="12.6328125" style="60" customWidth="1"/>
    <col min="5" max="9" width="12.6328125" style="60" customWidth="1" outlineLevel="1"/>
    <col min="10" max="10" width="26" style="60" customWidth="1"/>
    <col min="11" max="11" width="12.6328125" style="60"/>
    <col min="12" max="12" width="12.6328125" style="60" customWidth="1"/>
    <col min="13" max="28" width="12.6328125" style="60" customWidth="1" outlineLevel="1"/>
    <col min="29" max="29" width="12.6328125" style="60"/>
  </cols>
  <sheetData>
    <row r="1" spans="1:32" ht="25.5" customHeight="1" x14ac:dyDescent="0.35">
      <c r="A1" s="1"/>
      <c r="B1" s="1"/>
      <c r="C1" s="2"/>
      <c r="D1" s="2"/>
      <c r="E1" s="2"/>
      <c r="F1" s="2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 s="4"/>
      <c r="AC1" s="4"/>
      <c r="AD1" s="4"/>
      <c r="AE1" s="4"/>
      <c r="AF1" s="6"/>
    </row>
    <row r="2" spans="1:32" ht="25.5" customHeight="1" x14ac:dyDescent="0.35">
      <c r="A2" s="1"/>
      <c r="B2" s="1"/>
      <c r="C2" s="2"/>
      <c r="D2" s="2"/>
      <c r="E2" s="2"/>
      <c r="F2" s="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4"/>
      <c r="AC2" s="4"/>
      <c r="AD2" s="4"/>
      <c r="AE2" s="4"/>
      <c r="AF2" s="6"/>
    </row>
    <row r="3" spans="1:32" ht="15.75" customHeight="1" x14ac:dyDescent="0.35">
      <c r="A3" s="1"/>
      <c r="B3" s="8" t="s">
        <v>6</v>
      </c>
      <c r="C3" s="10" t="s">
        <v>10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0" t="s">
        <v>20</v>
      </c>
      <c r="K3" s="10" t="s">
        <v>22</v>
      </c>
      <c r="L3" s="10" t="s">
        <v>23</v>
      </c>
      <c r="M3" s="10" t="s">
        <v>24</v>
      </c>
      <c r="N3" s="10" t="s">
        <v>25</v>
      </c>
      <c r="O3" s="10" t="s">
        <v>27</v>
      </c>
      <c r="P3" s="10" t="s">
        <v>28</v>
      </c>
      <c r="Q3" s="10" t="s">
        <v>29</v>
      </c>
      <c r="R3" s="10" t="s">
        <v>31</v>
      </c>
      <c r="S3" s="10" t="s">
        <v>33</v>
      </c>
      <c r="T3" s="10" t="s">
        <v>34</v>
      </c>
      <c r="U3" s="10" t="s">
        <v>36</v>
      </c>
      <c r="V3" s="10" t="s">
        <v>37</v>
      </c>
      <c r="W3" s="10" t="s">
        <v>38</v>
      </c>
      <c r="X3" s="10" t="s">
        <v>39</v>
      </c>
      <c r="Y3" s="10" t="s">
        <v>40</v>
      </c>
      <c r="Z3" s="10" t="s">
        <v>42</v>
      </c>
      <c r="AA3" s="10" t="s">
        <v>45</v>
      </c>
      <c r="AB3" s="10" t="s">
        <v>46</v>
      </c>
      <c r="AC3" s="10" t="s">
        <v>47</v>
      </c>
      <c r="AD3" s="10" t="s">
        <v>48</v>
      </c>
      <c r="AE3" s="12" t="s">
        <v>49</v>
      </c>
      <c r="AF3" s="6"/>
    </row>
    <row r="4" spans="1:32" ht="15.75" customHeight="1" x14ac:dyDescent="0.35">
      <c r="A4" s="1"/>
      <c r="B4" s="49"/>
      <c r="C4" s="50"/>
      <c r="D4" s="51"/>
      <c r="E4" s="51"/>
      <c r="F4" s="51"/>
      <c r="G4" s="51"/>
      <c r="H4" s="50"/>
      <c r="I4" s="51"/>
      <c r="J4" s="50"/>
      <c r="K4" s="5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0"/>
      <c r="AA4" s="51"/>
      <c r="AB4" s="50"/>
      <c r="AC4" s="52"/>
      <c r="AD4" s="16" t="str">
        <f>IF(AC4="","",VLOOKUP(C4,'tabla comprobantes'!B:C,2,FALSE))</f>
        <v/>
      </c>
      <c r="AE4" s="21" t="str">
        <f t="shared" ref="AE4:AE100" si="0">IF(AC4="","", IF(AD4="factura",AC4*K4,K4*AC4*-1))</f>
        <v/>
      </c>
      <c r="AF4" s="22"/>
    </row>
    <row r="5" spans="1:32" ht="15.75" customHeight="1" x14ac:dyDescent="0.35">
      <c r="A5" s="1"/>
      <c r="B5" s="53"/>
      <c r="C5" s="54"/>
      <c r="D5" s="55"/>
      <c r="E5" s="55"/>
      <c r="F5" s="55"/>
      <c r="G5" s="55"/>
      <c r="H5" s="54"/>
      <c r="I5" s="55"/>
      <c r="J5" s="54"/>
      <c r="K5" s="56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Z5" s="54"/>
      <c r="AA5" s="55"/>
      <c r="AB5" s="54"/>
      <c r="AC5" s="56"/>
      <c r="AD5" s="25" t="str">
        <f>IF(AC5="","",VLOOKUP(C5,'tabla comprobantes'!B:C,2,FALSE))</f>
        <v/>
      </c>
      <c r="AE5" s="26" t="str">
        <f t="shared" si="0"/>
        <v/>
      </c>
      <c r="AF5" s="22"/>
    </row>
    <row r="6" spans="1:32" ht="15.75" customHeight="1" x14ac:dyDescent="0.35">
      <c r="A6" s="1"/>
      <c r="B6" s="57"/>
      <c r="C6" s="54"/>
      <c r="D6" s="55"/>
      <c r="E6" s="55"/>
      <c r="F6" s="55"/>
      <c r="G6" s="55"/>
      <c r="H6" s="54"/>
      <c r="I6" s="55"/>
      <c r="J6" s="54"/>
      <c r="K6" s="56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5"/>
      <c r="AB6" s="54"/>
      <c r="AC6" s="56"/>
      <c r="AD6" s="25" t="str">
        <f>IF(AC6="","",VLOOKUP(C6,'tabla comprobantes'!B:C,2,FALSE))</f>
        <v/>
      </c>
      <c r="AE6" s="26" t="str">
        <f t="shared" si="0"/>
        <v/>
      </c>
      <c r="AF6" s="22"/>
    </row>
    <row r="7" spans="1:32" ht="15.75" customHeight="1" x14ac:dyDescent="0.35">
      <c r="A7" s="1"/>
      <c r="B7" s="53"/>
      <c r="C7" s="54"/>
      <c r="D7" s="55"/>
      <c r="E7" s="55"/>
      <c r="F7" s="55"/>
      <c r="G7" s="55"/>
      <c r="H7" s="54"/>
      <c r="I7" s="55"/>
      <c r="J7" s="54"/>
      <c r="K7" s="56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5"/>
      <c r="Z7" s="54"/>
      <c r="AA7" s="55"/>
      <c r="AB7" s="54"/>
      <c r="AC7" s="56"/>
      <c r="AD7" s="25" t="str">
        <f>IF(AC7="","",VLOOKUP(C7,'tabla comprobantes'!B:C,2,FALSE))</f>
        <v/>
      </c>
      <c r="AE7" s="26" t="str">
        <f t="shared" si="0"/>
        <v/>
      </c>
      <c r="AF7" s="22"/>
    </row>
    <row r="8" spans="1:32" ht="15.75" customHeight="1" x14ac:dyDescent="0.35">
      <c r="A8" s="1"/>
      <c r="B8" s="53"/>
      <c r="C8" s="54"/>
      <c r="D8" s="55"/>
      <c r="E8" s="55"/>
      <c r="F8" s="55"/>
      <c r="G8" s="55"/>
      <c r="H8" s="54"/>
      <c r="I8" s="55"/>
      <c r="J8" s="54"/>
      <c r="K8" s="56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5"/>
      <c r="Z8" s="54"/>
      <c r="AA8" s="55"/>
      <c r="AB8" s="54"/>
      <c r="AC8" s="56"/>
      <c r="AD8" s="25" t="str">
        <f>IF(AC8="","",VLOOKUP(C8,'tabla comprobantes'!B:C,2,FALSE))</f>
        <v/>
      </c>
      <c r="AE8" s="26" t="str">
        <f t="shared" si="0"/>
        <v/>
      </c>
      <c r="AF8" s="22"/>
    </row>
    <row r="9" spans="1:32" ht="15.75" customHeight="1" x14ac:dyDescent="0.35">
      <c r="A9" s="1"/>
      <c r="B9" s="53"/>
      <c r="C9" s="54"/>
      <c r="D9" s="55"/>
      <c r="E9" s="55"/>
      <c r="F9" s="55"/>
      <c r="G9" s="55"/>
      <c r="H9" s="54"/>
      <c r="I9" s="55"/>
      <c r="J9" s="54"/>
      <c r="K9" s="56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  <c r="Z9" s="54"/>
      <c r="AA9" s="55"/>
      <c r="AB9" s="54"/>
      <c r="AC9" s="56"/>
      <c r="AD9" s="25" t="str">
        <f>IF(AC9="","",VLOOKUP(C9,'tabla comprobantes'!B:C,2,FALSE))</f>
        <v/>
      </c>
      <c r="AE9" s="26" t="str">
        <f t="shared" si="0"/>
        <v/>
      </c>
      <c r="AF9" s="22"/>
    </row>
    <row r="10" spans="1:32" ht="15.75" customHeight="1" x14ac:dyDescent="0.35">
      <c r="A10" s="1"/>
      <c r="B10" s="53"/>
      <c r="C10" s="54"/>
      <c r="D10" s="55"/>
      <c r="E10" s="55"/>
      <c r="F10" s="55"/>
      <c r="G10" s="55"/>
      <c r="H10" s="54"/>
      <c r="I10" s="55"/>
      <c r="J10" s="54"/>
      <c r="K10" s="56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5"/>
      <c r="AB10" s="54"/>
      <c r="AC10" s="56"/>
      <c r="AD10" s="25" t="str">
        <f>IF(AC10="","",VLOOKUP(C10,'tabla comprobantes'!B:C,2,FALSE))</f>
        <v/>
      </c>
      <c r="AE10" s="26" t="str">
        <f t="shared" si="0"/>
        <v/>
      </c>
      <c r="AF10" s="22"/>
    </row>
    <row r="11" spans="1:32" ht="15.75" customHeight="1" x14ac:dyDescent="0.35">
      <c r="A11" s="1"/>
      <c r="B11" s="53"/>
      <c r="C11" s="54"/>
      <c r="D11" s="55"/>
      <c r="E11" s="55"/>
      <c r="F11" s="55"/>
      <c r="G11" s="55"/>
      <c r="H11" s="54"/>
      <c r="I11" s="55"/>
      <c r="J11" s="54"/>
      <c r="K11" s="56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5"/>
      <c r="Z11" s="54"/>
      <c r="AA11" s="55"/>
      <c r="AB11" s="54"/>
      <c r="AC11" s="56"/>
      <c r="AD11" s="25" t="str">
        <f>IF(AC11="","",VLOOKUP(C11,'tabla comprobantes'!B:C,2,FALSE))</f>
        <v/>
      </c>
      <c r="AE11" s="26" t="str">
        <f t="shared" si="0"/>
        <v/>
      </c>
      <c r="AF11" s="22"/>
    </row>
    <row r="12" spans="1:32" ht="15.75" customHeight="1" x14ac:dyDescent="0.35">
      <c r="A12" s="1"/>
      <c r="B12" s="53"/>
      <c r="C12" s="54"/>
      <c r="D12" s="55"/>
      <c r="E12" s="55"/>
      <c r="F12" s="55"/>
      <c r="G12" s="55"/>
      <c r="H12" s="54"/>
      <c r="I12" s="55"/>
      <c r="J12" s="54"/>
      <c r="K12" s="56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5"/>
      <c r="Z12" s="54"/>
      <c r="AA12" s="55"/>
      <c r="AB12" s="54"/>
      <c r="AC12" s="56"/>
      <c r="AD12" s="25" t="str">
        <f>IF(AC12="","",VLOOKUP(C12,'tabla comprobantes'!B:C,2,FALSE))</f>
        <v/>
      </c>
      <c r="AE12" s="26" t="str">
        <f t="shared" si="0"/>
        <v/>
      </c>
      <c r="AF12" s="22"/>
    </row>
    <row r="13" spans="1:32" ht="15.75" customHeight="1" x14ac:dyDescent="0.35">
      <c r="A13" s="1"/>
      <c r="B13" s="58"/>
      <c r="C13" s="59"/>
      <c r="D13" s="59"/>
      <c r="E13" s="59"/>
      <c r="F13" s="59"/>
      <c r="G13" s="59"/>
      <c r="H13" s="59"/>
      <c r="I13" s="59"/>
      <c r="J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D13" s="25" t="str">
        <f>IF(AC13="","",VLOOKUP(C13,'tabla comprobantes'!B:C,2,FALSE))</f>
        <v/>
      </c>
      <c r="AE13" s="26" t="str">
        <f t="shared" si="0"/>
        <v/>
      </c>
    </row>
    <row r="14" spans="1:32" ht="15.75" customHeight="1" x14ac:dyDescent="0.35">
      <c r="A14" s="1"/>
      <c r="B14" s="58"/>
      <c r="C14" s="59"/>
      <c r="D14" s="59"/>
      <c r="E14" s="59"/>
      <c r="F14" s="59"/>
      <c r="G14" s="59"/>
      <c r="H14" s="59"/>
      <c r="I14" s="59"/>
      <c r="J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D14" s="25" t="str">
        <f>IF(AC14="","",VLOOKUP(C14,'tabla comprobantes'!B:C,2,FALSE))</f>
        <v/>
      </c>
      <c r="AE14" s="26" t="str">
        <f t="shared" si="0"/>
        <v/>
      </c>
    </row>
    <row r="15" spans="1:32" ht="15.75" customHeight="1" x14ac:dyDescent="0.35">
      <c r="A15" s="1"/>
      <c r="B15" s="58"/>
      <c r="C15" s="59"/>
      <c r="D15" s="59"/>
      <c r="E15" s="59"/>
      <c r="F15" s="59"/>
      <c r="G15" s="59"/>
      <c r="H15" s="59"/>
      <c r="I15" s="59"/>
      <c r="J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D15" s="25" t="str">
        <f>IF(AC15="","",VLOOKUP(C15,'tabla comprobantes'!B:C,2,FALSE))</f>
        <v/>
      </c>
      <c r="AE15" s="26" t="str">
        <f t="shared" si="0"/>
        <v/>
      </c>
    </row>
    <row r="16" spans="1:32" ht="15.75" customHeight="1" x14ac:dyDescent="0.35">
      <c r="A16" s="1"/>
      <c r="B16" s="58"/>
      <c r="C16" s="59"/>
      <c r="D16" s="59"/>
      <c r="E16" s="59"/>
      <c r="F16" s="59"/>
      <c r="G16" s="59"/>
      <c r="H16" s="59"/>
      <c r="I16" s="59"/>
      <c r="J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D16" s="25" t="str">
        <f>IF(AC16="","",VLOOKUP(C16,'tabla comprobantes'!B:C,2,FALSE))</f>
        <v/>
      </c>
      <c r="AE16" s="26" t="str">
        <f t="shared" si="0"/>
        <v/>
      </c>
    </row>
    <row r="17" spans="1:31" ht="15.75" customHeight="1" x14ac:dyDescent="0.35">
      <c r="A17" s="1"/>
      <c r="B17" s="58"/>
      <c r="C17" s="59"/>
      <c r="D17" s="59"/>
      <c r="E17" s="59"/>
      <c r="F17" s="59"/>
      <c r="G17" s="59"/>
      <c r="H17" s="59"/>
      <c r="I17" s="59"/>
      <c r="J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D17" s="25" t="str">
        <f>IF(AC17="","",VLOOKUP(C17,'tabla comprobantes'!B:C,2,FALSE))</f>
        <v/>
      </c>
      <c r="AE17" s="26" t="str">
        <f t="shared" si="0"/>
        <v/>
      </c>
    </row>
    <row r="18" spans="1:31" ht="15.75" customHeight="1" x14ac:dyDescent="0.35">
      <c r="A18" s="1"/>
      <c r="B18" s="58"/>
      <c r="C18" s="59"/>
      <c r="D18" s="59"/>
      <c r="E18" s="59"/>
      <c r="F18" s="59"/>
      <c r="G18" s="59"/>
      <c r="H18" s="59"/>
      <c r="I18" s="59"/>
      <c r="J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D18" s="25" t="str">
        <f>IF(AC18="","",VLOOKUP(C18,'tabla comprobantes'!B:C,2,FALSE))</f>
        <v/>
      </c>
      <c r="AE18" s="26" t="str">
        <f t="shared" si="0"/>
        <v/>
      </c>
    </row>
    <row r="19" spans="1:31" ht="15.75" customHeight="1" x14ac:dyDescent="0.35">
      <c r="A19" s="1"/>
      <c r="B19" s="58"/>
      <c r="C19" s="59"/>
      <c r="D19" s="59"/>
      <c r="E19" s="59"/>
      <c r="F19" s="59"/>
      <c r="G19" s="59"/>
      <c r="H19" s="59"/>
      <c r="I19" s="59"/>
      <c r="J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D19" s="25" t="str">
        <f>IF(AC19="","",VLOOKUP(C19,'tabla comprobantes'!B:C,2,FALSE))</f>
        <v/>
      </c>
      <c r="AE19" s="26" t="str">
        <f t="shared" si="0"/>
        <v/>
      </c>
    </row>
    <row r="20" spans="1:31" ht="15.75" customHeight="1" x14ac:dyDescent="0.35">
      <c r="A20" s="1"/>
      <c r="B20" s="58"/>
      <c r="C20" s="59"/>
      <c r="D20" s="59"/>
      <c r="E20" s="59"/>
      <c r="F20" s="59"/>
      <c r="G20" s="59"/>
      <c r="H20" s="59"/>
      <c r="I20" s="59"/>
      <c r="J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D20" s="25" t="str">
        <f>IF(AC20="","",VLOOKUP(C20,'tabla comprobantes'!B:C,2,FALSE))</f>
        <v/>
      </c>
      <c r="AE20" s="26" t="str">
        <f t="shared" si="0"/>
        <v/>
      </c>
    </row>
    <row r="21" spans="1:31" ht="15.75" customHeight="1" x14ac:dyDescent="0.35">
      <c r="A21" s="1"/>
      <c r="B21" s="58"/>
      <c r="C21" s="59"/>
      <c r="D21" s="59"/>
      <c r="E21" s="59"/>
      <c r="F21" s="59"/>
      <c r="G21" s="59"/>
      <c r="H21" s="59"/>
      <c r="I21" s="59"/>
      <c r="J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D21" s="25" t="str">
        <f>IF(AC21="","",VLOOKUP(C21,'tabla comprobantes'!B:C,2,FALSE))</f>
        <v/>
      </c>
      <c r="AE21" s="26" t="str">
        <f t="shared" si="0"/>
        <v/>
      </c>
    </row>
    <row r="22" spans="1:31" ht="15.75" customHeight="1" x14ac:dyDescent="0.35">
      <c r="A22" s="1"/>
      <c r="B22" s="58"/>
      <c r="C22" s="59"/>
      <c r="D22" s="59"/>
      <c r="E22" s="59"/>
      <c r="F22" s="59"/>
      <c r="G22" s="59"/>
      <c r="H22" s="59"/>
      <c r="I22" s="59"/>
      <c r="J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D22" s="25" t="str">
        <f>IF(AC22="","",VLOOKUP(C22,'tabla comprobantes'!B:C,2,FALSE))</f>
        <v/>
      </c>
      <c r="AE22" s="26" t="str">
        <f t="shared" si="0"/>
        <v/>
      </c>
    </row>
    <row r="23" spans="1:31" ht="15.75" customHeight="1" x14ac:dyDescent="0.35">
      <c r="A23" s="1"/>
      <c r="B23" s="58"/>
      <c r="C23" s="59"/>
      <c r="D23" s="59"/>
      <c r="E23" s="59"/>
      <c r="F23" s="59"/>
      <c r="G23" s="59"/>
      <c r="H23" s="59"/>
      <c r="I23" s="59"/>
      <c r="J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D23" s="25" t="str">
        <f>IF(AC23="","",VLOOKUP(C23,'tabla comprobantes'!B:C,2,FALSE))</f>
        <v/>
      </c>
      <c r="AE23" s="26" t="str">
        <f t="shared" si="0"/>
        <v/>
      </c>
    </row>
    <row r="24" spans="1:31" ht="15.75" customHeight="1" x14ac:dyDescent="0.35">
      <c r="A24" s="1"/>
      <c r="B24" s="58"/>
      <c r="C24" s="59"/>
      <c r="D24" s="59"/>
      <c r="E24" s="59"/>
      <c r="F24" s="59"/>
      <c r="G24" s="59"/>
      <c r="H24" s="59"/>
      <c r="I24" s="59"/>
      <c r="J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D24" s="25" t="str">
        <f>IF(AC24="","",VLOOKUP(C24,'tabla comprobantes'!B:C,2,FALSE))</f>
        <v/>
      </c>
      <c r="AE24" s="26" t="str">
        <f t="shared" si="0"/>
        <v/>
      </c>
    </row>
    <row r="25" spans="1:31" ht="15.75" customHeight="1" x14ac:dyDescent="0.35">
      <c r="A25" s="1"/>
      <c r="B25" s="58"/>
      <c r="C25" s="59"/>
      <c r="D25" s="59"/>
      <c r="E25" s="59"/>
      <c r="F25" s="59"/>
      <c r="G25" s="59"/>
      <c r="H25" s="59"/>
      <c r="I25" s="59"/>
      <c r="J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D25" s="25" t="str">
        <f>IF(AC25="","",VLOOKUP(C25,'tabla comprobantes'!B:C,2,FALSE))</f>
        <v/>
      </c>
      <c r="AE25" s="26" t="str">
        <f t="shared" si="0"/>
        <v/>
      </c>
    </row>
    <row r="26" spans="1:31" ht="15.75" customHeight="1" x14ac:dyDescent="0.35">
      <c r="A26" s="1"/>
      <c r="B26" s="58"/>
      <c r="C26" s="59"/>
      <c r="D26" s="59"/>
      <c r="E26" s="59"/>
      <c r="F26" s="59"/>
      <c r="G26" s="59"/>
      <c r="H26" s="59"/>
      <c r="I26" s="59"/>
      <c r="J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D26" s="25" t="str">
        <f>IF(AC26="","",VLOOKUP(C26,'tabla comprobantes'!B:C,2,FALSE))</f>
        <v/>
      </c>
      <c r="AE26" s="26" t="str">
        <f t="shared" si="0"/>
        <v/>
      </c>
    </row>
    <row r="27" spans="1:31" ht="15.75" customHeight="1" x14ac:dyDescent="0.35">
      <c r="A27" s="1"/>
      <c r="B27" s="58"/>
      <c r="C27" s="59"/>
      <c r="D27" s="59"/>
      <c r="E27" s="59"/>
      <c r="F27" s="59"/>
      <c r="G27" s="59"/>
      <c r="H27" s="59"/>
      <c r="I27" s="59"/>
      <c r="J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D27" s="25" t="str">
        <f>IF(AC27="","",VLOOKUP(C27,'tabla comprobantes'!B:C,2,FALSE))</f>
        <v/>
      </c>
      <c r="AE27" s="26" t="str">
        <f t="shared" si="0"/>
        <v/>
      </c>
    </row>
    <row r="28" spans="1:31" ht="15.75" customHeight="1" x14ac:dyDescent="0.35">
      <c r="A28" s="1"/>
      <c r="B28" s="58"/>
      <c r="C28" s="59"/>
      <c r="D28" s="59"/>
      <c r="E28" s="59"/>
      <c r="F28" s="59"/>
      <c r="G28" s="59"/>
      <c r="H28" s="59"/>
      <c r="I28" s="59"/>
      <c r="J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D28" s="25" t="str">
        <f>IF(AC28="","",VLOOKUP(C28,'tabla comprobantes'!B:C,2,FALSE))</f>
        <v/>
      </c>
      <c r="AE28" s="26" t="str">
        <f t="shared" si="0"/>
        <v/>
      </c>
    </row>
    <row r="29" spans="1:31" ht="15.75" customHeight="1" x14ac:dyDescent="0.35">
      <c r="A29" s="1"/>
      <c r="B29" s="58"/>
      <c r="C29" s="59"/>
      <c r="D29" s="59"/>
      <c r="E29" s="59"/>
      <c r="F29" s="59"/>
      <c r="G29" s="59"/>
      <c r="H29" s="59"/>
      <c r="I29" s="59"/>
      <c r="J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D29" s="25" t="str">
        <f>IF(AC29="","",VLOOKUP(C29,'tabla comprobantes'!B:C,2,FALSE))</f>
        <v/>
      </c>
      <c r="AE29" s="26" t="str">
        <f t="shared" si="0"/>
        <v/>
      </c>
    </row>
    <row r="30" spans="1:31" ht="15.75" customHeight="1" x14ac:dyDescent="0.35">
      <c r="A30" s="1"/>
      <c r="B30" s="58"/>
      <c r="C30" s="59"/>
      <c r="D30" s="59"/>
      <c r="E30" s="59"/>
      <c r="F30" s="59"/>
      <c r="G30" s="59"/>
      <c r="H30" s="59"/>
      <c r="I30" s="59"/>
      <c r="J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D30" s="25" t="str">
        <f>IF(AC30="","",VLOOKUP(C30,'tabla comprobantes'!B:C,2,FALSE))</f>
        <v/>
      </c>
      <c r="AE30" s="26" t="str">
        <f t="shared" si="0"/>
        <v/>
      </c>
    </row>
    <row r="31" spans="1:31" ht="15.75" customHeight="1" x14ac:dyDescent="0.35">
      <c r="A31" s="1"/>
      <c r="B31" s="58"/>
      <c r="C31" s="59"/>
      <c r="D31" s="59"/>
      <c r="E31" s="59"/>
      <c r="F31" s="59"/>
      <c r="G31" s="59"/>
      <c r="H31" s="59"/>
      <c r="I31" s="59"/>
      <c r="J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D31" s="25" t="str">
        <f>IF(AC31="","",VLOOKUP(C31,'tabla comprobantes'!B:C,2,FALSE))</f>
        <v/>
      </c>
      <c r="AE31" s="26" t="str">
        <f t="shared" si="0"/>
        <v/>
      </c>
    </row>
    <row r="32" spans="1:31" ht="15.75" customHeight="1" x14ac:dyDescent="0.35">
      <c r="A32" s="1"/>
      <c r="B32" s="58"/>
      <c r="C32" s="59"/>
      <c r="D32" s="59"/>
      <c r="E32" s="59"/>
      <c r="F32" s="59"/>
      <c r="G32" s="59"/>
      <c r="H32" s="59"/>
      <c r="I32" s="59"/>
      <c r="J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D32" s="25" t="str">
        <f>IF(AC32="","",VLOOKUP(C32,'tabla comprobantes'!B:C,2,FALSE))</f>
        <v/>
      </c>
      <c r="AE32" s="26" t="str">
        <f t="shared" si="0"/>
        <v/>
      </c>
    </row>
    <row r="33" spans="1:31" ht="15.75" customHeight="1" x14ac:dyDescent="0.35">
      <c r="A33" s="1"/>
      <c r="B33" s="58"/>
      <c r="C33" s="59"/>
      <c r="D33" s="59"/>
      <c r="E33" s="59"/>
      <c r="F33" s="59"/>
      <c r="G33" s="59"/>
      <c r="H33" s="59"/>
      <c r="I33" s="59"/>
      <c r="J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D33" s="25" t="str">
        <f>IF(AC33="","",VLOOKUP(C33,'tabla comprobantes'!B:C,2,FALSE))</f>
        <v/>
      </c>
      <c r="AE33" s="26" t="str">
        <f t="shared" si="0"/>
        <v/>
      </c>
    </row>
    <row r="34" spans="1:31" ht="15.75" customHeight="1" x14ac:dyDescent="0.35">
      <c r="A34" s="1"/>
      <c r="B34" s="58"/>
      <c r="C34" s="59"/>
      <c r="D34" s="59"/>
      <c r="E34" s="59"/>
      <c r="F34" s="59"/>
      <c r="G34" s="59"/>
      <c r="H34" s="59"/>
      <c r="I34" s="59"/>
      <c r="J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D34" s="25" t="str">
        <f>IF(AC34="","",VLOOKUP(C34,'tabla comprobantes'!B:C,2,FALSE))</f>
        <v/>
      </c>
      <c r="AE34" s="26" t="str">
        <f t="shared" si="0"/>
        <v/>
      </c>
    </row>
    <row r="35" spans="1:31" ht="15.75" customHeight="1" x14ac:dyDescent="0.35">
      <c r="A35" s="1"/>
      <c r="B35" s="58"/>
      <c r="C35" s="59"/>
      <c r="D35" s="59"/>
      <c r="E35" s="59"/>
      <c r="F35" s="59"/>
      <c r="G35" s="59"/>
      <c r="H35" s="59"/>
      <c r="I35" s="59"/>
      <c r="J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D35" s="25" t="str">
        <f>IF(AC35="","",VLOOKUP(C35,'tabla comprobantes'!B:C,2,FALSE))</f>
        <v/>
      </c>
      <c r="AE35" s="26" t="str">
        <f t="shared" si="0"/>
        <v/>
      </c>
    </row>
    <row r="36" spans="1:31" ht="15.75" customHeight="1" x14ac:dyDescent="0.35">
      <c r="A36" s="1"/>
      <c r="B36" s="58"/>
      <c r="C36" s="59"/>
      <c r="D36" s="59"/>
      <c r="E36" s="59"/>
      <c r="F36" s="59"/>
      <c r="G36" s="59"/>
      <c r="H36" s="59"/>
      <c r="I36" s="59"/>
      <c r="J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D36" s="25" t="str">
        <f>IF(AC36="","",VLOOKUP(C36,'tabla comprobantes'!B:C,2,FALSE))</f>
        <v/>
      </c>
      <c r="AE36" s="26" t="str">
        <f t="shared" si="0"/>
        <v/>
      </c>
    </row>
    <row r="37" spans="1:31" ht="15.75" customHeight="1" x14ac:dyDescent="0.35">
      <c r="A37" s="1"/>
      <c r="B37" s="58"/>
      <c r="C37" s="59"/>
      <c r="D37" s="59"/>
      <c r="E37" s="59"/>
      <c r="F37" s="59"/>
      <c r="G37" s="59"/>
      <c r="H37" s="59"/>
      <c r="I37" s="59"/>
      <c r="J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D37" s="25" t="str">
        <f>IF(AC37="","",VLOOKUP(C37,'tabla comprobantes'!B:C,2,FALSE))</f>
        <v/>
      </c>
      <c r="AE37" s="26" t="str">
        <f t="shared" si="0"/>
        <v/>
      </c>
    </row>
    <row r="38" spans="1:31" ht="15.75" customHeight="1" x14ac:dyDescent="0.35">
      <c r="A38" s="1"/>
      <c r="B38" s="58"/>
      <c r="C38" s="59"/>
      <c r="D38" s="59"/>
      <c r="E38" s="59"/>
      <c r="F38" s="59"/>
      <c r="G38" s="59"/>
      <c r="H38" s="59"/>
      <c r="I38" s="59"/>
      <c r="J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D38" s="25" t="str">
        <f>IF(AC38="","",VLOOKUP(C38,'tabla comprobantes'!B:C,2,FALSE))</f>
        <v/>
      </c>
      <c r="AE38" s="26" t="str">
        <f t="shared" si="0"/>
        <v/>
      </c>
    </row>
    <row r="39" spans="1:31" ht="15.75" customHeight="1" x14ac:dyDescent="0.35">
      <c r="A39" s="1"/>
      <c r="B39" s="58"/>
      <c r="C39" s="59"/>
      <c r="D39" s="59"/>
      <c r="E39" s="59"/>
      <c r="F39" s="59"/>
      <c r="G39" s="59"/>
      <c r="H39" s="59"/>
      <c r="I39" s="59"/>
      <c r="J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D39" s="25" t="str">
        <f>IF(AC39="","",VLOOKUP(C39,'tabla comprobantes'!B:C,2,FALSE))</f>
        <v/>
      </c>
      <c r="AE39" s="26" t="str">
        <f t="shared" si="0"/>
        <v/>
      </c>
    </row>
    <row r="40" spans="1:31" ht="15.75" customHeight="1" x14ac:dyDescent="0.35">
      <c r="A40" s="1"/>
      <c r="B40" s="58"/>
      <c r="C40" s="59"/>
      <c r="D40" s="59"/>
      <c r="E40" s="59"/>
      <c r="F40" s="59"/>
      <c r="G40" s="59"/>
      <c r="H40" s="59"/>
      <c r="I40" s="59"/>
      <c r="J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D40" s="25" t="str">
        <f>IF(AC40="","",VLOOKUP(C40,'tabla comprobantes'!B:C,2,FALSE))</f>
        <v/>
      </c>
      <c r="AE40" s="26" t="str">
        <f t="shared" si="0"/>
        <v/>
      </c>
    </row>
    <row r="41" spans="1:31" ht="15.75" customHeight="1" x14ac:dyDescent="0.35">
      <c r="A41" s="1"/>
      <c r="B41" s="58"/>
      <c r="C41" s="59"/>
      <c r="D41" s="59"/>
      <c r="E41" s="59"/>
      <c r="F41" s="59"/>
      <c r="G41" s="59"/>
      <c r="H41" s="59"/>
      <c r="I41" s="59"/>
      <c r="J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D41" s="25" t="str">
        <f>IF(AC41="","",VLOOKUP(C41,'tabla comprobantes'!B:C,2,FALSE))</f>
        <v/>
      </c>
      <c r="AE41" s="26" t="str">
        <f t="shared" si="0"/>
        <v/>
      </c>
    </row>
    <row r="42" spans="1:31" ht="15.75" customHeight="1" x14ac:dyDescent="0.35">
      <c r="A42" s="1"/>
      <c r="B42" s="58"/>
      <c r="C42" s="59"/>
      <c r="D42" s="59"/>
      <c r="E42" s="59"/>
      <c r="F42" s="59"/>
      <c r="G42" s="59"/>
      <c r="H42" s="59"/>
      <c r="I42" s="59"/>
      <c r="J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D42" s="25" t="str">
        <f>IF(AC42="","",VLOOKUP(C42,'tabla comprobantes'!B:C,2,FALSE))</f>
        <v/>
      </c>
      <c r="AE42" s="26" t="str">
        <f t="shared" si="0"/>
        <v/>
      </c>
    </row>
    <row r="43" spans="1:31" ht="15.75" customHeight="1" x14ac:dyDescent="0.35">
      <c r="A43" s="1"/>
      <c r="B43" s="58"/>
      <c r="C43" s="59"/>
      <c r="D43" s="59"/>
      <c r="E43" s="59"/>
      <c r="F43" s="59"/>
      <c r="G43" s="59"/>
      <c r="H43" s="59"/>
      <c r="I43" s="59"/>
      <c r="J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D43" s="25" t="str">
        <f>IF(AC43="","",VLOOKUP(C43,'tabla comprobantes'!B:C,2,FALSE))</f>
        <v/>
      </c>
      <c r="AE43" s="26" t="str">
        <f t="shared" si="0"/>
        <v/>
      </c>
    </row>
    <row r="44" spans="1:31" ht="15.75" customHeight="1" x14ac:dyDescent="0.35">
      <c r="A44" s="1"/>
      <c r="B44" s="58"/>
      <c r="C44" s="59"/>
      <c r="D44" s="59"/>
      <c r="E44" s="59"/>
      <c r="F44" s="59"/>
      <c r="G44" s="59"/>
      <c r="H44" s="59"/>
      <c r="I44" s="59"/>
      <c r="J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D44" s="25" t="str">
        <f>IF(AC44="","",VLOOKUP(C44,'tabla comprobantes'!B:C,2,FALSE))</f>
        <v/>
      </c>
      <c r="AE44" s="26" t="str">
        <f t="shared" si="0"/>
        <v/>
      </c>
    </row>
    <row r="45" spans="1:31" ht="15.75" customHeight="1" x14ac:dyDescent="0.35">
      <c r="A45" s="1"/>
      <c r="B45" s="58"/>
      <c r="C45" s="59"/>
      <c r="D45" s="59"/>
      <c r="E45" s="59"/>
      <c r="F45" s="59"/>
      <c r="G45" s="59"/>
      <c r="H45" s="59"/>
      <c r="I45" s="59"/>
      <c r="J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D45" s="25" t="str">
        <f>IF(AC45="","",VLOOKUP(C45,'tabla comprobantes'!B:C,2,FALSE))</f>
        <v/>
      </c>
      <c r="AE45" s="26" t="str">
        <f t="shared" si="0"/>
        <v/>
      </c>
    </row>
    <row r="46" spans="1:31" ht="15.75" customHeight="1" x14ac:dyDescent="0.35">
      <c r="A46" s="1"/>
      <c r="B46" s="58"/>
      <c r="C46" s="59"/>
      <c r="D46" s="59"/>
      <c r="E46" s="59"/>
      <c r="F46" s="59"/>
      <c r="G46" s="59"/>
      <c r="H46" s="59"/>
      <c r="I46" s="59"/>
      <c r="J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D46" s="25" t="str">
        <f>IF(AC46="","",VLOOKUP(C46,'tabla comprobantes'!B:C,2,FALSE))</f>
        <v/>
      </c>
      <c r="AE46" s="26" t="str">
        <f t="shared" si="0"/>
        <v/>
      </c>
    </row>
    <row r="47" spans="1:31" ht="15.75" customHeight="1" x14ac:dyDescent="0.35">
      <c r="A47" s="1"/>
      <c r="B47" s="58"/>
      <c r="C47" s="59"/>
      <c r="D47" s="59"/>
      <c r="E47" s="59"/>
      <c r="F47" s="59"/>
      <c r="G47" s="59"/>
      <c r="H47" s="59"/>
      <c r="I47" s="59"/>
      <c r="J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D47" s="25" t="str">
        <f>IF(AC47="","",VLOOKUP(C47,'tabla comprobantes'!B:C,2,FALSE))</f>
        <v/>
      </c>
      <c r="AE47" s="26" t="str">
        <f t="shared" si="0"/>
        <v/>
      </c>
    </row>
    <row r="48" spans="1:31" ht="15.75" customHeight="1" x14ac:dyDescent="0.35">
      <c r="A48" s="1"/>
      <c r="B48" s="58"/>
      <c r="C48" s="59"/>
      <c r="D48" s="59"/>
      <c r="E48" s="59"/>
      <c r="F48" s="59"/>
      <c r="G48" s="59"/>
      <c r="H48" s="59"/>
      <c r="I48" s="59"/>
      <c r="J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D48" s="25" t="str">
        <f>IF(AC48="","",VLOOKUP(C48,'tabla comprobantes'!B:C,2,FALSE))</f>
        <v/>
      </c>
      <c r="AE48" s="26" t="str">
        <f t="shared" si="0"/>
        <v/>
      </c>
    </row>
    <row r="49" spans="1:31" ht="15.75" customHeight="1" x14ac:dyDescent="0.35">
      <c r="A49" s="1"/>
      <c r="B49" s="58"/>
      <c r="C49" s="59"/>
      <c r="D49" s="59"/>
      <c r="E49" s="59"/>
      <c r="F49" s="59"/>
      <c r="G49" s="59"/>
      <c r="H49" s="59"/>
      <c r="I49" s="59"/>
      <c r="J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D49" s="25" t="str">
        <f>IF(AC49="","",VLOOKUP(C49,'tabla comprobantes'!B:C,2,FALSE))</f>
        <v/>
      </c>
      <c r="AE49" s="26" t="str">
        <f t="shared" si="0"/>
        <v/>
      </c>
    </row>
    <row r="50" spans="1:31" ht="15.75" customHeight="1" x14ac:dyDescent="0.35">
      <c r="A50" s="1"/>
      <c r="B50" s="58"/>
      <c r="C50" s="59"/>
      <c r="D50" s="59"/>
      <c r="E50" s="59"/>
      <c r="F50" s="59"/>
      <c r="G50" s="59"/>
      <c r="H50" s="59"/>
      <c r="I50" s="59"/>
      <c r="J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D50" s="25" t="str">
        <f>IF(AC50="","",VLOOKUP(C50,'tabla comprobantes'!B:C,2,FALSE))</f>
        <v/>
      </c>
      <c r="AE50" s="26" t="str">
        <f t="shared" si="0"/>
        <v/>
      </c>
    </row>
    <row r="51" spans="1:31" ht="15.75" customHeight="1" x14ac:dyDescent="0.35">
      <c r="A51" s="1"/>
      <c r="B51" s="58"/>
      <c r="C51" s="59"/>
      <c r="D51" s="59"/>
      <c r="E51" s="59"/>
      <c r="F51" s="59"/>
      <c r="G51" s="59"/>
      <c r="H51" s="59"/>
      <c r="I51" s="59"/>
      <c r="J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D51" s="25" t="str">
        <f>IF(AC51="","",VLOOKUP(C51,'tabla comprobantes'!B:C,2,FALSE))</f>
        <v/>
      </c>
      <c r="AE51" s="26" t="str">
        <f t="shared" si="0"/>
        <v/>
      </c>
    </row>
    <row r="52" spans="1:31" ht="15.75" customHeight="1" x14ac:dyDescent="0.35">
      <c r="A52" s="1"/>
      <c r="B52" s="58"/>
      <c r="C52" s="59"/>
      <c r="D52" s="59"/>
      <c r="E52" s="59"/>
      <c r="F52" s="59"/>
      <c r="G52" s="59"/>
      <c r="H52" s="59"/>
      <c r="I52" s="59"/>
      <c r="J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D52" s="25" t="str">
        <f>IF(AC52="","",VLOOKUP(C52,'tabla comprobantes'!B:C,2,FALSE))</f>
        <v/>
      </c>
      <c r="AE52" s="26" t="str">
        <f t="shared" si="0"/>
        <v/>
      </c>
    </row>
    <row r="53" spans="1:31" ht="15.75" customHeight="1" x14ac:dyDescent="0.35">
      <c r="A53" s="1"/>
      <c r="B53" s="58"/>
      <c r="C53" s="59"/>
      <c r="D53" s="59"/>
      <c r="E53" s="59"/>
      <c r="F53" s="59"/>
      <c r="G53" s="59"/>
      <c r="H53" s="59"/>
      <c r="I53" s="59"/>
      <c r="J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D53" s="25" t="str">
        <f>IF(AC53="","",VLOOKUP(C53,'tabla comprobantes'!B:C,2,FALSE))</f>
        <v/>
      </c>
      <c r="AE53" s="26" t="str">
        <f t="shared" si="0"/>
        <v/>
      </c>
    </row>
    <row r="54" spans="1:31" ht="15.75" customHeight="1" x14ac:dyDescent="0.35">
      <c r="A54" s="1"/>
      <c r="B54" s="58"/>
      <c r="C54" s="59"/>
      <c r="D54" s="59"/>
      <c r="E54" s="59"/>
      <c r="F54" s="59"/>
      <c r="G54" s="59"/>
      <c r="H54" s="59"/>
      <c r="I54" s="59"/>
      <c r="J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D54" s="25" t="str">
        <f>IF(AC54="","",VLOOKUP(C54,'tabla comprobantes'!B:C,2,FALSE))</f>
        <v/>
      </c>
      <c r="AE54" s="26" t="str">
        <f t="shared" si="0"/>
        <v/>
      </c>
    </row>
    <row r="55" spans="1:31" ht="15.75" customHeight="1" x14ac:dyDescent="0.35">
      <c r="A55" s="1"/>
      <c r="B55" s="58"/>
      <c r="C55" s="59"/>
      <c r="D55" s="59"/>
      <c r="E55" s="59"/>
      <c r="F55" s="59"/>
      <c r="G55" s="59"/>
      <c r="H55" s="59"/>
      <c r="I55" s="59"/>
      <c r="J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D55" s="25" t="str">
        <f>IF(AC55="","",VLOOKUP(C55,'tabla comprobantes'!B:C,2,FALSE))</f>
        <v/>
      </c>
      <c r="AE55" s="26" t="str">
        <f t="shared" si="0"/>
        <v/>
      </c>
    </row>
    <row r="56" spans="1:31" ht="15.75" customHeight="1" x14ac:dyDescent="0.35">
      <c r="A56" s="1"/>
      <c r="B56" s="58"/>
      <c r="C56" s="59"/>
      <c r="D56" s="59"/>
      <c r="E56" s="59"/>
      <c r="F56" s="59"/>
      <c r="G56" s="59"/>
      <c r="H56" s="59"/>
      <c r="I56" s="59"/>
      <c r="J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D56" s="25" t="str">
        <f>IF(AC56="","",VLOOKUP(C56,'tabla comprobantes'!B:C,2,FALSE))</f>
        <v/>
      </c>
      <c r="AE56" s="26" t="str">
        <f t="shared" si="0"/>
        <v/>
      </c>
    </row>
    <row r="57" spans="1:31" ht="15.75" customHeight="1" x14ac:dyDescent="0.35">
      <c r="A57" s="1"/>
      <c r="B57" s="58"/>
      <c r="C57" s="59"/>
      <c r="D57" s="59"/>
      <c r="E57" s="59"/>
      <c r="F57" s="59"/>
      <c r="G57" s="59"/>
      <c r="H57" s="59"/>
      <c r="I57" s="59"/>
      <c r="J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D57" s="25" t="str">
        <f>IF(AC57="","",VLOOKUP(C57,'tabla comprobantes'!B:C,2,FALSE))</f>
        <v/>
      </c>
      <c r="AE57" s="26" t="str">
        <f t="shared" si="0"/>
        <v/>
      </c>
    </row>
    <row r="58" spans="1:31" ht="15.75" customHeight="1" x14ac:dyDescent="0.35">
      <c r="A58" s="1"/>
      <c r="B58" s="58"/>
      <c r="C58" s="59"/>
      <c r="D58" s="59"/>
      <c r="E58" s="59"/>
      <c r="F58" s="59"/>
      <c r="G58" s="59"/>
      <c r="H58" s="59"/>
      <c r="I58" s="59"/>
      <c r="J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D58" s="25" t="str">
        <f>IF(AC58="","",VLOOKUP(C58,'tabla comprobantes'!B:C,2,FALSE))</f>
        <v/>
      </c>
      <c r="AE58" s="26" t="str">
        <f t="shared" si="0"/>
        <v/>
      </c>
    </row>
    <row r="59" spans="1:31" ht="15.75" customHeight="1" x14ac:dyDescent="0.35">
      <c r="A59" s="1"/>
      <c r="B59" s="58"/>
      <c r="C59" s="59"/>
      <c r="D59" s="59"/>
      <c r="E59" s="59"/>
      <c r="F59" s="59"/>
      <c r="G59" s="59"/>
      <c r="H59" s="59"/>
      <c r="I59" s="59"/>
      <c r="J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D59" s="25" t="str">
        <f>IF(AC59="","",VLOOKUP(C59,'tabla comprobantes'!B:C,2,FALSE))</f>
        <v/>
      </c>
      <c r="AE59" s="26" t="str">
        <f t="shared" si="0"/>
        <v/>
      </c>
    </row>
    <row r="60" spans="1:31" ht="15.75" customHeight="1" x14ac:dyDescent="0.35">
      <c r="A60" s="1"/>
      <c r="B60" s="58"/>
      <c r="C60" s="59"/>
      <c r="D60" s="59"/>
      <c r="E60" s="59"/>
      <c r="F60" s="59"/>
      <c r="G60" s="59"/>
      <c r="H60" s="59"/>
      <c r="I60" s="59"/>
      <c r="J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D60" s="25" t="str">
        <f>IF(AC60="","",VLOOKUP(C60,'tabla comprobantes'!B:C,2,FALSE))</f>
        <v/>
      </c>
      <c r="AE60" s="26" t="str">
        <f t="shared" si="0"/>
        <v/>
      </c>
    </row>
    <row r="61" spans="1:31" ht="15.75" customHeight="1" x14ac:dyDescent="0.35">
      <c r="A61" s="1"/>
      <c r="B61" s="58"/>
      <c r="C61" s="59"/>
      <c r="D61" s="59"/>
      <c r="E61" s="59"/>
      <c r="F61" s="59"/>
      <c r="G61" s="59"/>
      <c r="H61" s="59"/>
      <c r="I61" s="59"/>
      <c r="J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D61" s="25" t="str">
        <f>IF(AC61="","",VLOOKUP(C61,'tabla comprobantes'!B:C,2,FALSE))</f>
        <v/>
      </c>
      <c r="AE61" s="26" t="str">
        <f t="shared" si="0"/>
        <v/>
      </c>
    </row>
    <row r="62" spans="1:31" ht="15.75" customHeight="1" x14ac:dyDescent="0.35">
      <c r="A62" s="1"/>
      <c r="B62" s="58"/>
      <c r="C62" s="59"/>
      <c r="D62" s="59"/>
      <c r="E62" s="59"/>
      <c r="F62" s="59"/>
      <c r="G62" s="59"/>
      <c r="H62" s="59"/>
      <c r="I62" s="59"/>
      <c r="J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D62" s="25" t="str">
        <f>IF(AC62="","",VLOOKUP(C62,'tabla comprobantes'!B:C,2,FALSE))</f>
        <v/>
      </c>
      <c r="AE62" s="26" t="str">
        <f t="shared" si="0"/>
        <v/>
      </c>
    </row>
    <row r="63" spans="1:31" ht="15.75" customHeight="1" x14ac:dyDescent="0.35">
      <c r="A63" s="1"/>
      <c r="B63" s="58"/>
      <c r="C63" s="59"/>
      <c r="D63" s="59"/>
      <c r="E63" s="59"/>
      <c r="F63" s="59"/>
      <c r="G63" s="59"/>
      <c r="H63" s="59"/>
      <c r="I63" s="59"/>
      <c r="J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D63" s="25" t="str">
        <f>IF(AC63="","",VLOOKUP(C63,'tabla comprobantes'!B:C,2,FALSE))</f>
        <v/>
      </c>
      <c r="AE63" s="26" t="str">
        <f t="shared" si="0"/>
        <v/>
      </c>
    </row>
    <row r="64" spans="1:31" ht="15.75" customHeight="1" x14ac:dyDescent="0.35">
      <c r="A64" s="1"/>
      <c r="B64" s="58"/>
      <c r="C64" s="59"/>
      <c r="D64" s="59"/>
      <c r="E64" s="59"/>
      <c r="F64" s="59"/>
      <c r="G64" s="59"/>
      <c r="H64" s="59"/>
      <c r="I64" s="59"/>
      <c r="J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D64" s="25" t="str">
        <f>IF(AC64="","",VLOOKUP(C64,'tabla comprobantes'!B:C,2,FALSE))</f>
        <v/>
      </c>
      <c r="AE64" s="26" t="str">
        <f t="shared" si="0"/>
        <v/>
      </c>
    </row>
    <row r="65" spans="1:31" ht="15.75" customHeight="1" x14ac:dyDescent="0.35">
      <c r="A65" s="1"/>
      <c r="B65" s="58"/>
      <c r="C65" s="59"/>
      <c r="D65" s="59"/>
      <c r="E65" s="59"/>
      <c r="F65" s="59"/>
      <c r="G65" s="59"/>
      <c r="H65" s="59"/>
      <c r="I65" s="59"/>
      <c r="J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D65" s="25" t="str">
        <f>IF(AC65="","",VLOOKUP(C65,'tabla comprobantes'!B:C,2,FALSE))</f>
        <v/>
      </c>
      <c r="AE65" s="26" t="str">
        <f t="shared" si="0"/>
        <v/>
      </c>
    </row>
    <row r="66" spans="1:31" ht="15.75" customHeight="1" x14ac:dyDescent="0.35">
      <c r="A66" s="1"/>
      <c r="B66" s="58"/>
      <c r="C66" s="59"/>
      <c r="D66" s="59"/>
      <c r="E66" s="59"/>
      <c r="F66" s="59"/>
      <c r="G66" s="59"/>
      <c r="H66" s="59"/>
      <c r="I66" s="59"/>
      <c r="J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D66" s="25" t="str">
        <f>IF(AC66="","",VLOOKUP(C66,'tabla comprobantes'!B:C,2,FALSE))</f>
        <v/>
      </c>
      <c r="AE66" s="26" t="str">
        <f t="shared" si="0"/>
        <v/>
      </c>
    </row>
    <row r="67" spans="1:31" ht="15.75" customHeight="1" x14ac:dyDescent="0.35">
      <c r="A67" s="1"/>
      <c r="B67" s="58"/>
      <c r="C67" s="59"/>
      <c r="D67" s="59"/>
      <c r="E67" s="59"/>
      <c r="F67" s="59"/>
      <c r="G67" s="59"/>
      <c r="H67" s="59"/>
      <c r="I67" s="59"/>
      <c r="J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D67" s="25" t="str">
        <f>IF(AC67="","",VLOOKUP(C67,'tabla comprobantes'!B:C,2,FALSE))</f>
        <v/>
      </c>
      <c r="AE67" s="26" t="str">
        <f t="shared" si="0"/>
        <v/>
      </c>
    </row>
    <row r="68" spans="1:31" ht="15.75" customHeight="1" x14ac:dyDescent="0.35">
      <c r="A68" s="1"/>
      <c r="B68" s="58"/>
      <c r="C68" s="59"/>
      <c r="D68" s="59"/>
      <c r="E68" s="59"/>
      <c r="F68" s="59"/>
      <c r="G68" s="59"/>
      <c r="H68" s="59"/>
      <c r="I68" s="59"/>
      <c r="J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D68" s="25" t="str">
        <f>IF(AC68="","",VLOOKUP(C68,'tabla comprobantes'!B:C,2,FALSE))</f>
        <v/>
      </c>
      <c r="AE68" s="26" t="str">
        <f t="shared" si="0"/>
        <v/>
      </c>
    </row>
    <row r="69" spans="1:31" ht="15.75" customHeight="1" x14ac:dyDescent="0.35">
      <c r="A69" s="1"/>
      <c r="B69" s="58"/>
      <c r="C69" s="59"/>
      <c r="D69" s="59"/>
      <c r="E69" s="59"/>
      <c r="F69" s="59"/>
      <c r="G69" s="59"/>
      <c r="H69" s="59"/>
      <c r="I69" s="59"/>
      <c r="J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D69" s="25" t="str">
        <f>IF(AC69="","",VLOOKUP(C69,'tabla comprobantes'!B:C,2,FALSE))</f>
        <v/>
      </c>
      <c r="AE69" s="26" t="str">
        <f t="shared" si="0"/>
        <v/>
      </c>
    </row>
    <row r="70" spans="1:31" ht="15.75" customHeight="1" x14ac:dyDescent="0.35">
      <c r="A70" s="1"/>
      <c r="B70" s="58"/>
      <c r="C70" s="59"/>
      <c r="D70" s="59"/>
      <c r="E70" s="59"/>
      <c r="F70" s="59"/>
      <c r="G70" s="59"/>
      <c r="H70" s="59"/>
      <c r="I70" s="59"/>
      <c r="J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D70" s="25" t="str">
        <f>IF(AC70="","",VLOOKUP(C70,'tabla comprobantes'!B:C,2,FALSE))</f>
        <v/>
      </c>
      <c r="AE70" s="26" t="str">
        <f t="shared" si="0"/>
        <v/>
      </c>
    </row>
    <row r="71" spans="1:31" ht="15.75" customHeight="1" x14ac:dyDescent="0.35">
      <c r="A71" s="1"/>
      <c r="B71" s="58"/>
      <c r="C71" s="59"/>
      <c r="D71" s="59"/>
      <c r="E71" s="59"/>
      <c r="F71" s="59"/>
      <c r="G71" s="59"/>
      <c r="H71" s="59"/>
      <c r="I71" s="59"/>
      <c r="J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D71" s="25" t="str">
        <f>IF(AC71="","",VLOOKUP(C71,'tabla comprobantes'!B:C,2,FALSE))</f>
        <v/>
      </c>
      <c r="AE71" s="26" t="str">
        <f t="shared" si="0"/>
        <v/>
      </c>
    </row>
    <row r="72" spans="1:31" ht="15.75" customHeight="1" x14ac:dyDescent="0.35">
      <c r="A72" s="1"/>
      <c r="B72" s="58"/>
      <c r="C72" s="59"/>
      <c r="D72" s="59"/>
      <c r="E72" s="59"/>
      <c r="F72" s="59"/>
      <c r="G72" s="59"/>
      <c r="H72" s="59"/>
      <c r="I72" s="59"/>
      <c r="J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D72" s="25" t="str">
        <f>IF(AC72="","",VLOOKUP(C72,'tabla comprobantes'!B:C,2,FALSE))</f>
        <v/>
      </c>
      <c r="AE72" s="26" t="str">
        <f t="shared" si="0"/>
        <v/>
      </c>
    </row>
    <row r="73" spans="1:31" ht="15.75" customHeight="1" x14ac:dyDescent="0.35">
      <c r="A73" s="1"/>
      <c r="B73" s="58"/>
      <c r="C73" s="59"/>
      <c r="D73" s="59"/>
      <c r="E73" s="59"/>
      <c r="F73" s="59"/>
      <c r="G73" s="59"/>
      <c r="H73" s="59"/>
      <c r="I73" s="59"/>
      <c r="J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D73" s="25" t="str">
        <f>IF(AC73="","",VLOOKUP(C73,'tabla comprobantes'!B:C,2,FALSE))</f>
        <v/>
      </c>
      <c r="AE73" s="26" t="str">
        <f t="shared" si="0"/>
        <v/>
      </c>
    </row>
    <row r="74" spans="1:31" ht="15.75" customHeight="1" x14ac:dyDescent="0.35">
      <c r="A74" s="1"/>
      <c r="B74" s="58"/>
      <c r="C74" s="59"/>
      <c r="D74" s="59"/>
      <c r="E74" s="59"/>
      <c r="F74" s="59"/>
      <c r="G74" s="59"/>
      <c r="H74" s="59"/>
      <c r="I74" s="59"/>
      <c r="J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D74" s="25" t="str">
        <f>IF(AC74="","",VLOOKUP(C74,'tabla comprobantes'!B:C,2,FALSE))</f>
        <v/>
      </c>
      <c r="AE74" s="26" t="str">
        <f t="shared" si="0"/>
        <v/>
      </c>
    </row>
    <row r="75" spans="1:31" ht="15.75" customHeight="1" x14ac:dyDescent="0.35">
      <c r="A75" s="1"/>
      <c r="B75" s="58"/>
      <c r="C75" s="59"/>
      <c r="D75" s="59"/>
      <c r="E75" s="59"/>
      <c r="F75" s="59"/>
      <c r="G75" s="59"/>
      <c r="H75" s="59"/>
      <c r="I75" s="59"/>
      <c r="J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D75" s="25" t="str">
        <f>IF(AC75="","",VLOOKUP(C75,'tabla comprobantes'!B:C,2,FALSE))</f>
        <v/>
      </c>
      <c r="AE75" s="26" t="str">
        <f t="shared" si="0"/>
        <v/>
      </c>
    </row>
    <row r="76" spans="1:31" ht="15.75" customHeight="1" x14ac:dyDescent="0.35">
      <c r="A76" s="1"/>
      <c r="B76" s="58"/>
      <c r="C76" s="59"/>
      <c r="D76" s="59"/>
      <c r="E76" s="59"/>
      <c r="F76" s="59"/>
      <c r="G76" s="59"/>
      <c r="H76" s="59"/>
      <c r="I76" s="59"/>
      <c r="J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D76" s="25" t="str">
        <f>IF(AC76="","",VLOOKUP(C76,'tabla comprobantes'!B:C,2,FALSE))</f>
        <v/>
      </c>
      <c r="AE76" s="26" t="str">
        <f t="shared" si="0"/>
        <v/>
      </c>
    </row>
    <row r="77" spans="1:31" ht="15.75" customHeight="1" x14ac:dyDescent="0.35">
      <c r="A77" s="1"/>
      <c r="B77" s="58"/>
      <c r="C77" s="59"/>
      <c r="D77" s="59"/>
      <c r="E77" s="59"/>
      <c r="F77" s="59"/>
      <c r="G77" s="59"/>
      <c r="H77" s="59"/>
      <c r="I77" s="59"/>
      <c r="J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D77" s="25" t="str">
        <f>IF(AC77="","",VLOOKUP(C77,'tabla comprobantes'!B:C,2,FALSE))</f>
        <v/>
      </c>
      <c r="AE77" s="26" t="str">
        <f t="shared" si="0"/>
        <v/>
      </c>
    </row>
    <row r="78" spans="1:31" ht="15.75" customHeight="1" x14ac:dyDescent="0.35">
      <c r="A78" s="1"/>
      <c r="B78" s="58"/>
      <c r="C78" s="59"/>
      <c r="D78" s="59"/>
      <c r="E78" s="59"/>
      <c r="F78" s="59"/>
      <c r="G78" s="59"/>
      <c r="H78" s="59"/>
      <c r="I78" s="59"/>
      <c r="J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D78" s="25" t="str">
        <f>IF(AC78="","",VLOOKUP(C78,'tabla comprobantes'!B:C,2,FALSE))</f>
        <v/>
      </c>
      <c r="AE78" s="26" t="str">
        <f t="shared" si="0"/>
        <v/>
      </c>
    </row>
    <row r="79" spans="1:31" ht="15.75" customHeight="1" x14ac:dyDescent="0.35">
      <c r="A79" s="1"/>
      <c r="B79" s="58"/>
      <c r="C79" s="59"/>
      <c r="D79" s="59"/>
      <c r="E79" s="59"/>
      <c r="F79" s="59"/>
      <c r="G79" s="59"/>
      <c r="H79" s="59"/>
      <c r="I79" s="59"/>
      <c r="J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D79" s="25" t="str">
        <f>IF(AC79="","",VLOOKUP(C79,'tabla comprobantes'!B:C,2,FALSE))</f>
        <v/>
      </c>
      <c r="AE79" s="26" t="str">
        <f t="shared" si="0"/>
        <v/>
      </c>
    </row>
    <row r="80" spans="1:31" ht="15.75" customHeight="1" x14ac:dyDescent="0.35">
      <c r="A80" s="1"/>
      <c r="B80" s="58"/>
      <c r="C80" s="59"/>
      <c r="D80" s="59"/>
      <c r="E80" s="59"/>
      <c r="F80" s="59"/>
      <c r="G80" s="59"/>
      <c r="H80" s="59"/>
      <c r="I80" s="59"/>
      <c r="J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D80" s="25" t="str">
        <f>IF(AC80="","",VLOOKUP(C80,'tabla comprobantes'!B:C,2,FALSE))</f>
        <v/>
      </c>
      <c r="AE80" s="26" t="str">
        <f t="shared" si="0"/>
        <v/>
      </c>
    </row>
    <row r="81" spans="1:31" ht="15.75" customHeight="1" x14ac:dyDescent="0.35">
      <c r="A81" s="1"/>
      <c r="B81" s="58"/>
      <c r="C81" s="59"/>
      <c r="D81" s="59"/>
      <c r="E81" s="59"/>
      <c r="F81" s="59"/>
      <c r="G81" s="59"/>
      <c r="H81" s="59"/>
      <c r="I81" s="59"/>
      <c r="J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D81" s="25" t="str">
        <f>IF(AC81="","",VLOOKUP(C81,'tabla comprobantes'!B:C,2,FALSE))</f>
        <v/>
      </c>
      <c r="AE81" s="26" t="str">
        <f t="shared" si="0"/>
        <v/>
      </c>
    </row>
    <row r="82" spans="1:31" ht="15.75" customHeight="1" x14ac:dyDescent="0.35">
      <c r="A82" s="1"/>
      <c r="B82" s="58"/>
      <c r="C82" s="59"/>
      <c r="D82" s="59"/>
      <c r="E82" s="59"/>
      <c r="F82" s="59"/>
      <c r="G82" s="59"/>
      <c r="H82" s="59"/>
      <c r="I82" s="59"/>
      <c r="J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D82" s="25" t="str">
        <f>IF(AC82="","",VLOOKUP(C82,'tabla comprobantes'!B:C,2,FALSE))</f>
        <v/>
      </c>
      <c r="AE82" s="26" t="str">
        <f t="shared" si="0"/>
        <v/>
      </c>
    </row>
    <row r="83" spans="1:31" ht="15.75" customHeight="1" x14ac:dyDescent="0.35">
      <c r="A83" s="1"/>
      <c r="B83" s="58"/>
      <c r="C83" s="59"/>
      <c r="D83" s="59"/>
      <c r="E83" s="59"/>
      <c r="F83" s="59"/>
      <c r="G83" s="59"/>
      <c r="H83" s="59"/>
      <c r="I83" s="59"/>
      <c r="J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D83" s="25" t="str">
        <f>IF(AC83="","",VLOOKUP(C83,'tabla comprobantes'!B:C,2,FALSE))</f>
        <v/>
      </c>
      <c r="AE83" s="26" t="str">
        <f t="shared" si="0"/>
        <v/>
      </c>
    </row>
    <row r="84" spans="1:31" ht="15.75" customHeight="1" x14ac:dyDescent="0.35">
      <c r="A84" s="1"/>
      <c r="B84" s="58"/>
      <c r="C84" s="59"/>
      <c r="D84" s="59"/>
      <c r="E84" s="59"/>
      <c r="F84" s="59"/>
      <c r="G84" s="59"/>
      <c r="H84" s="59"/>
      <c r="I84" s="59"/>
      <c r="J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D84" s="25" t="str">
        <f>IF(AC84="","",VLOOKUP(C84,'tabla comprobantes'!B:C,2,FALSE))</f>
        <v/>
      </c>
      <c r="AE84" s="26" t="str">
        <f t="shared" si="0"/>
        <v/>
      </c>
    </row>
    <row r="85" spans="1:31" ht="15.75" customHeight="1" x14ac:dyDescent="0.35">
      <c r="A85" s="1"/>
      <c r="B85" s="58"/>
      <c r="C85" s="59"/>
      <c r="D85" s="59"/>
      <c r="E85" s="59"/>
      <c r="F85" s="59"/>
      <c r="G85" s="59"/>
      <c r="H85" s="59"/>
      <c r="I85" s="59"/>
      <c r="J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D85" s="25" t="str">
        <f>IF(AC85="","",VLOOKUP(C85,'tabla comprobantes'!B:C,2,FALSE))</f>
        <v/>
      </c>
      <c r="AE85" s="26" t="str">
        <f t="shared" si="0"/>
        <v/>
      </c>
    </row>
    <row r="86" spans="1:31" ht="15.75" customHeight="1" x14ac:dyDescent="0.35">
      <c r="A86" s="1"/>
      <c r="B86" s="58"/>
      <c r="C86" s="59"/>
      <c r="D86" s="59"/>
      <c r="E86" s="59"/>
      <c r="F86" s="59"/>
      <c r="G86" s="59"/>
      <c r="H86" s="59"/>
      <c r="I86" s="59"/>
      <c r="J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D86" s="25" t="str">
        <f>IF(AC86="","",VLOOKUP(C86,'tabla comprobantes'!B:C,2,FALSE))</f>
        <v/>
      </c>
      <c r="AE86" s="26" t="str">
        <f t="shared" si="0"/>
        <v/>
      </c>
    </row>
    <row r="87" spans="1:31" ht="15.75" customHeight="1" x14ac:dyDescent="0.35">
      <c r="A87" s="1"/>
      <c r="B87" s="58"/>
      <c r="C87" s="59"/>
      <c r="D87" s="59"/>
      <c r="E87" s="59"/>
      <c r="F87" s="59"/>
      <c r="G87" s="59"/>
      <c r="H87" s="59"/>
      <c r="I87" s="59"/>
      <c r="J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D87" s="25" t="str">
        <f>IF(AC87="","",VLOOKUP(C87,'tabla comprobantes'!B:C,2,FALSE))</f>
        <v/>
      </c>
      <c r="AE87" s="26" t="str">
        <f t="shared" si="0"/>
        <v/>
      </c>
    </row>
    <row r="88" spans="1:31" ht="15.75" customHeight="1" x14ac:dyDescent="0.35">
      <c r="A88" s="1"/>
      <c r="B88" s="58"/>
      <c r="C88" s="59"/>
      <c r="D88" s="59"/>
      <c r="E88" s="59"/>
      <c r="F88" s="59"/>
      <c r="G88" s="59"/>
      <c r="H88" s="59"/>
      <c r="I88" s="59"/>
      <c r="J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D88" s="25" t="str">
        <f>IF(AC88="","",VLOOKUP(C88,'tabla comprobantes'!B:C,2,FALSE))</f>
        <v/>
      </c>
      <c r="AE88" s="26" t="str">
        <f t="shared" si="0"/>
        <v/>
      </c>
    </row>
    <row r="89" spans="1:31" ht="15.75" customHeight="1" x14ac:dyDescent="0.35">
      <c r="A89" s="1"/>
      <c r="B89" s="58"/>
      <c r="C89" s="59"/>
      <c r="D89" s="59"/>
      <c r="E89" s="59"/>
      <c r="F89" s="59"/>
      <c r="G89" s="59"/>
      <c r="H89" s="59"/>
      <c r="I89" s="59"/>
      <c r="J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D89" s="25" t="str">
        <f>IF(AC89="","",VLOOKUP(C89,'tabla comprobantes'!B:C,2,FALSE))</f>
        <v/>
      </c>
      <c r="AE89" s="26" t="str">
        <f t="shared" si="0"/>
        <v/>
      </c>
    </row>
    <row r="90" spans="1:31" ht="15.75" customHeight="1" x14ac:dyDescent="0.35">
      <c r="A90" s="1"/>
      <c r="B90" s="58"/>
      <c r="C90" s="59"/>
      <c r="D90" s="59"/>
      <c r="E90" s="59"/>
      <c r="F90" s="59"/>
      <c r="G90" s="59"/>
      <c r="H90" s="59"/>
      <c r="I90" s="59"/>
      <c r="J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D90" s="25" t="str">
        <f>IF(AC90="","",VLOOKUP(C90,'tabla comprobantes'!B:C,2,FALSE))</f>
        <v/>
      </c>
      <c r="AE90" s="26" t="str">
        <f t="shared" si="0"/>
        <v/>
      </c>
    </row>
    <row r="91" spans="1:31" ht="15.75" customHeight="1" x14ac:dyDescent="0.35">
      <c r="A91" s="1"/>
      <c r="B91" s="58"/>
      <c r="C91" s="59"/>
      <c r="D91" s="59"/>
      <c r="E91" s="59"/>
      <c r="F91" s="59"/>
      <c r="G91" s="59"/>
      <c r="H91" s="59"/>
      <c r="I91" s="59"/>
      <c r="J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D91" s="25" t="str">
        <f>IF(AC91="","",VLOOKUP(C91,'tabla comprobantes'!B:C,2,FALSE))</f>
        <v/>
      </c>
      <c r="AE91" s="26" t="str">
        <f t="shared" si="0"/>
        <v/>
      </c>
    </row>
    <row r="92" spans="1:31" ht="15.75" customHeight="1" x14ac:dyDescent="0.35">
      <c r="A92" s="1"/>
      <c r="B92" s="58"/>
      <c r="C92" s="59"/>
      <c r="D92" s="59"/>
      <c r="E92" s="59"/>
      <c r="F92" s="59"/>
      <c r="G92" s="59"/>
      <c r="H92" s="59"/>
      <c r="I92" s="59"/>
      <c r="J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D92" s="25" t="str">
        <f>IF(AC92="","",VLOOKUP(C92,'tabla comprobantes'!B:C,2,FALSE))</f>
        <v/>
      </c>
      <c r="AE92" s="26" t="str">
        <f t="shared" si="0"/>
        <v/>
      </c>
    </row>
    <row r="93" spans="1:31" ht="15.75" customHeight="1" x14ac:dyDescent="0.35">
      <c r="A93" s="1"/>
      <c r="B93" s="58"/>
      <c r="C93" s="59"/>
      <c r="D93" s="59"/>
      <c r="E93" s="59"/>
      <c r="F93" s="59"/>
      <c r="G93" s="59"/>
      <c r="H93" s="59"/>
      <c r="I93" s="59"/>
      <c r="J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D93" s="25" t="str">
        <f>IF(AC93="","",VLOOKUP(C93,'tabla comprobantes'!B:C,2,FALSE))</f>
        <v/>
      </c>
      <c r="AE93" s="26" t="str">
        <f t="shared" si="0"/>
        <v/>
      </c>
    </row>
    <row r="94" spans="1:31" ht="15.75" customHeight="1" x14ac:dyDescent="0.35">
      <c r="A94" s="1"/>
      <c r="B94" s="58"/>
      <c r="C94" s="59"/>
      <c r="D94" s="59"/>
      <c r="E94" s="59"/>
      <c r="F94" s="59"/>
      <c r="G94" s="59"/>
      <c r="H94" s="59"/>
      <c r="I94" s="59"/>
      <c r="J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D94" s="25" t="str">
        <f>IF(AC94="","",VLOOKUP(C94,'tabla comprobantes'!B:C,2,FALSE))</f>
        <v/>
      </c>
      <c r="AE94" s="26" t="str">
        <f t="shared" si="0"/>
        <v/>
      </c>
    </row>
    <row r="95" spans="1:31" ht="15.75" customHeight="1" x14ac:dyDescent="0.35">
      <c r="A95" s="1"/>
      <c r="B95" s="58"/>
      <c r="C95" s="59"/>
      <c r="D95" s="59"/>
      <c r="E95" s="59"/>
      <c r="F95" s="59"/>
      <c r="G95" s="59"/>
      <c r="H95" s="59"/>
      <c r="I95" s="59"/>
      <c r="J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D95" s="25" t="str">
        <f>IF(AC95="","",VLOOKUP(C95,'tabla comprobantes'!B:C,2,FALSE))</f>
        <v/>
      </c>
      <c r="AE95" s="26" t="str">
        <f t="shared" si="0"/>
        <v/>
      </c>
    </row>
    <row r="96" spans="1:31" ht="15.75" customHeight="1" x14ac:dyDescent="0.35">
      <c r="A96" s="1"/>
      <c r="B96" s="58"/>
      <c r="C96" s="59"/>
      <c r="D96" s="59"/>
      <c r="E96" s="59"/>
      <c r="F96" s="59"/>
      <c r="G96" s="59"/>
      <c r="H96" s="59"/>
      <c r="I96" s="59"/>
      <c r="J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D96" s="25" t="str">
        <f>IF(AC96="","",VLOOKUP(C96,'tabla comprobantes'!B:C,2,FALSE))</f>
        <v/>
      </c>
      <c r="AE96" s="26" t="str">
        <f t="shared" si="0"/>
        <v/>
      </c>
    </row>
    <row r="97" spans="1:31" ht="15.75" customHeight="1" x14ac:dyDescent="0.35">
      <c r="A97" s="1"/>
      <c r="B97" s="58"/>
      <c r="C97" s="59"/>
      <c r="D97" s="59"/>
      <c r="E97" s="59"/>
      <c r="F97" s="59"/>
      <c r="G97" s="59"/>
      <c r="H97" s="59"/>
      <c r="I97" s="59"/>
      <c r="J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D97" s="25" t="str">
        <f>IF(AC97="","",VLOOKUP(C97,'tabla comprobantes'!B:C,2,FALSE))</f>
        <v/>
      </c>
      <c r="AE97" s="26" t="str">
        <f t="shared" si="0"/>
        <v/>
      </c>
    </row>
    <row r="98" spans="1:31" ht="15.75" customHeight="1" x14ac:dyDescent="0.35">
      <c r="A98" s="1"/>
      <c r="B98" s="58"/>
      <c r="C98" s="59"/>
      <c r="D98" s="59"/>
      <c r="E98" s="59"/>
      <c r="F98" s="59"/>
      <c r="G98" s="59"/>
      <c r="H98" s="59"/>
      <c r="I98" s="59"/>
      <c r="J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D98" s="25" t="str">
        <f>IF(AC98="","",VLOOKUP(C98,'tabla comprobantes'!B:C,2,FALSE))</f>
        <v/>
      </c>
      <c r="AE98" s="26" t="str">
        <f t="shared" si="0"/>
        <v/>
      </c>
    </row>
    <row r="99" spans="1:31" ht="15.75" customHeight="1" x14ac:dyDescent="0.35">
      <c r="A99" s="1"/>
      <c r="B99" s="58"/>
      <c r="C99" s="59"/>
      <c r="D99" s="59"/>
      <c r="E99" s="59"/>
      <c r="F99" s="59"/>
      <c r="G99" s="59"/>
      <c r="H99" s="59"/>
      <c r="I99" s="59"/>
      <c r="J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D99" s="25" t="str">
        <f>IF(AC99="","",VLOOKUP(C99,'tabla comprobantes'!B:C,2,FALSE))</f>
        <v/>
      </c>
      <c r="AE99" s="26" t="str">
        <f t="shared" si="0"/>
        <v/>
      </c>
    </row>
    <row r="100" spans="1:31" ht="15.75" customHeight="1" x14ac:dyDescent="0.35">
      <c r="A100" s="1"/>
      <c r="B100" s="61"/>
      <c r="C100" s="62"/>
      <c r="D100" s="62"/>
      <c r="E100" s="62"/>
      <c r="F100" s="62"/>
      <c r="G100" s="62"/>
      <c r="H100" s="62"/>
      <c r="I100" s="62"/>
      <c r="J100" s="62"/>
      <c r="K100" s="63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3"/>
      <c r="AD100" s="38" t="str">
        <f>IF(AC100="","",VLOOKUP(C100,'tabla comprobantes'!B:C,2,FALSE))</f>
        <v/>
      </c>
      <c r="AE100" s="39" t="str">
        <f t="shared" si="0"/>
        <v/>
      </c>
    </row>
    <row r="101" spans="1:31" ht="15.75" customHeight="1" x14ac:dyDescent="0.25">
      <c r="A101" s="1"/>
      <c r="B101" s="59"/>
      <c r="C101" s="59"/>
      <c r="D101" s="59"/>
      <c r="E101" s="59"/>
      <c r="F101" s="59"/>
      <c r="G101" s="59"/>
      <c r="H101" s="59"/>
      <c r="I101" s="59"/>
      <c r="J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</row>
    <row r="102" spans="1:31" ht="15.75" customHeight="1" x14ac:dyDescent="0.25">
      <c r="A102" s="1"/>
      <c r="B102" s="59"/>
      <c r="C102" s="59"/>
      <c r="D102" s="59"/>
      <c r="E102" s="59"/>
      <c r="F102" s="59"/>
      <c r="G102" s="59"/>
      <c r="H102" s="59"/>
      <c r="I102" s="59"/>
      <c r="J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</row>
    <row r="103" spans="1:31" ht="15.75" customHeight="1" x14ac:dyDescent="0.25">
      <c r="A103" s="1"/>
      <c r="B103" s="59"/>
      <c r="C103" s="59"/>
      <c r="D103" s="59"/>
      <c r="E103" s="59"/>
      <c r="F103" s="59"/>
      <c r="G103" s="59"/>
      <c r="H103" s="59"/>
      <c r="I103" s="59"/>
      <c r="J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</row>
    <row r="104" spans="1:31" ht="15.75" customHeight="1" x14ac:dyDescent="0.25">
      <c r="A104" s="1"/>
      <c r="B104" s="59"/>
      <c r="C104" s="59"/>
      <c r="D104" s="59"/>
      <c r="E104" s="59"/>
      <c r="F104" s="59"/>
      <c r="G104" s="59"/>
      <c r="H104" s="59"/>
      <c r="I104" s="59"/>
      <c r="J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</row>
    <row r="105" spans="1:31" ht="15.75" customHeight="1" x14ac:dyDescent="0.25">
      <c r="A105" s="1"/>
      <c r="B105" s="59"/>
      <c r="C105" s="59"/>
      <c r="D105" s="59"/>
      <c r="E105" s="59"/>
      <c r="F105" s="59"/>
      <c r="G105" s="59"/>
      <c r="H105" s="59"/>
      <c r="I105" s="59"/>
      <c r="J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</row>
    <row r="106" spans="1:31" ht="15.75" customHeight="1" x14ac:dyDescent="0.25">
      <c r="A106" s="1"/>
      <c r="B106" s="59"/>
      <c r="C106" s="59"/>
      <c r="D106" s="59"/>
      <c r="E106" s="59"/>
      <c r="F106" s="59"/>
      <c r="G106" s="59"/>
      <c r="H106" s="59"/>
      <c r="I106" s="59"/>
      <c r="J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</row>
    <row r="107" spans="1:31" ht="15.75" customHeight="1" x14ac:dyDescent="0.25">
      <c r="A107" s="1"/>
      <c r="B107" s="59"/>
      <c r="C107" s="59"/>
      <c r="D107" s="59"/>
      <c r="E107" s="59"/>
      <c r="F107" s="59"/>
      <c r="G107" s="59"/>
      <c r="H107" s="59"/>
      <c r="I107" s="59"/>
      <c r="J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</row>
    <row r="108" spans="1:31" ht="15.75" customHeight="1" x14ac:dyDescent="0.25">
      <c r="A108" s="1"/>
      <c r="B108" s="59"/>
      <c r="C108" s="59"/>
      <c r="D108" s="59"/>
      <c r="E108" s="59"/>
      <c r="F108" s="59"/>
      <c r="G108" s="59"/>
      <c r="H108" s="59"/>
      <c r="I108" s="59"/>
      <c r="J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</row>
    <row r="109" spans="1:31" ht="15.75" customHeight="1" x14ac:dyDescent="0.25">
      <c r="A109" s="1"/>
      <c r="B109" s="59"/>
      <c r="C109" s="59"/>
      <c r="D109" s="59"/>
      <c r="E109" s="59"/>
      <c r="F109" s="59"/>
      <c r="G109" s="59"/>
      <c r="H109" s="59"/>
      <c r="I109" s="59"/>
      <c r="J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</row>
    <row r="110" spans="1:31" ht="15.75" customHeight="1" x14ac:dyDescent="0.25">
      <c r="A110" s="1"/>
      <c r="B110" s="59"/>
      <c r="C110" s="59"/>
      <c r="D110" s="59"/>
      <c r="E110" s="59"/>
      <c r="F110" s="59"/>
      <c r="G110" s="59"/>
      <c r="H110" s="59"/>
      <c r="I110" s="59"/>
      <c r="J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</row>
    <row r="111" spans="1:31" ht="15.75" customHeight="1" x14ac:dyDescent="0.25">
      <c r="A111" s="1"/>
      <c r="B111" s="59"/>
      <c r="C111" s="59"/>
      <c r="D111" s="59"/>
      <c r="E111" s="59"/>
      <c r="F111" s="59"/>
      <c r="G111" s="59"/>
      <c r="H111" s="59"/>
      <c r="I111" s="59"/>
      <c r="J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</row>
    <row r="112" spans="1:31" ht="15.75" customHeight="1" x14ac:dyDescent="0.25">
      <c r="A112" s="1"/>
      <c r="B112" s="59"/>
      <c r="C112" s="59"/>
      <c r="D112" s="59"/>
      <c r="E112" s="59"/>
      <c r="F112" s="59"/>
      <c r="G112" s="59"/>
      <c r="H112" s="59"/>
      <c r="I112" s="59"/>
      <c r="J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</row>
    <row r="113" spans="1:28" ht="15.75" customHeight="1" x14ac:dyDescent="0.25">
      <c r="A113" s="1"/>
      <c r="B113" s="59"/>
      <c r="C113" s="59"/>
      <c r="D113" s="59"/>
      <c r="E113" s="59"/>
      <c r="F113" s="59"/>
      <c r="G113" s="59"/>
      <c r="H113" s="59"/>
      <c r="I113" s="59"/>
      <c r="J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</row>
    <row r="114" spans="1:28" ht="15.75" customHeight="1" x14ac:dyDescent="0.25">
      <c r="A114" s="1"/>
      <c r="B114" s="59"/>
      <c r="C114" s="59"/>
      <c r="D114" s="59"/>
      <c r="E114" s="59"/>
      <c r="F114" s="59"/>
      <c r="G114" s="59"/>
      <c r="H114" s="59"/>
      <c r="I114" s="59"/>
      <c r="J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</row>
    <row r="115" spans="1:28" ht="15.75" customHeight="1" x14ac:dyDescent="0.25">
      <c r="A115" s="1"/>
      <c r="B115" s="59"/>
      <c r="C115" s="59"/>
      <c r="D115" s="59"/>
      <c r="E115" s="59"/>
      <c r="F115" s="59"/>
      <c r="G115" s="59"/>
      <c r="H115" s="59"/>
      <c r="I115" s="59"/>
      <c r="J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</row>
    <row r="116" spans="1:28" ht="15.75" customHeight="1" x14ac:dyDescent="0.25">
      <c r="A116" s="1"/>
      <c r="B116" s="59"/>
      <c r="C116" s="59"/>
      <c r="D116" s="59"/>
      <c r="E116" s="59"/>
      <c r="F116" s="59"/>
      <c r="G116" s="59"/>
      <c r="H116" s="59"/>
      <c r="I116" s="59"/>
      <c r="J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</row>
    <row r="117" spans="1:28" ht="15.75" customHeight="1" x14ac:dyDescent="0.25">
      <c r="A117" s="1"/>
      <c r="B117" s="59"/>
      <c r="C117" s="59"/>
      <c r="D117" s="59"/>
      <c r="E117" s="59"/>
      <c r="F117" s="59"/>
      <c r="G117" s="59"/>
      <c r="H117" s="59"/>
      <c r="I117" s="59"/>
      <c r="J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</row>
    <row r="118" spans="1:28" ht="15.75" customHeight="1" x14ac:dyDescent="0.25">
      <c r="A118" s="1"/>
      <c r="B118" s="59"/>
      <c r="C118" s="59"/>
      <c r="D118" s="59"/>
      <c r="E118" s="59"/>
      <c r="F118" s="59"/>
      <c r="G118" s="59"/>
      <c r="H118" s="59"/>
      <c r="I118" s="59"/>
      <c r="J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</row>
    <row r="119" spans="1:28" ht="15.75" customHeight="1" x14ac:dyDescent="0.25">
      <c r="A119" s="1"/>
      <c r="B119" s="59"/>
      <c r="C119" s="59"/>
      <c r="D119" s="59"/>
      <c r="E119" s="59"/>
      <c r="F119" s="59"/>
      <c r="G119" s="59"/>
      <c r="H119" s="59"/>
      <c r="I119" s="59"/>
      <c r="J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</row>
    <row r="120" spans="1:28" ht="15.75" customHeight="1" x14ac:dyDescent="0.25">
      <c r="A120" s="1"/>
      <c r="B120" s="59"/>
      <c r="C120" s="59"/>
      <c r="D120" s="59"/>
      <c r="E120" s="59"/>
      <c r="F120" s="59"/>
      <c r="G120" s="59"/>
      <c r="H120" s="59"/>
      <c r="I120" s="59"/>
      <c r="J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</row>
    <row r="121" spans="1:28" ht="15.75" customHeight="1" x14ac:dyDescent="0.25">
      <c r="A121" s="1"/>
      <c r="B121" s="59"/>
      <c r="C121" s="59"/>
      <c r="D121" s="59"/>
      <c r="E121" s="59"/>
      <c r="F121" s="59"/>
      <c r="G121" s="59"/>
      <c r="H121" s="59"/>
      <c r="I121" s="59"/>
      <c r="J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</row>
    <row r="122" spans="1:28" ht="15.75" customHeight="1" x14ac:dyDescent="0.25">
      <c r="A122" s="1"/>
      <c r="B122" s="59"/>
      <c r="C122" s="59"/>
      <c r="D122" s="59"/>
      <c r="E122" s="59"/>
      <c r="F122" s="59"/>
      <c r="G122" s="59"/>
      <c r="H122" s="59"/>
      <c r="I122" s="59"/>
      <c r="J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</row>
    <row r="123" spans="1:28" ht="15.75" customHeight="1" x14ac:dyDescent="0.25">
      <c r="A123" s="1"/>
      <c r="B123" s="59"/>
      <c r="C123" s="59"/>
      <c r="D123" s="59"/>
      <c r="E123" s="59"/>
      <c r="F123" s="59"/>
      <c r="G123" s="59"/>
      <c r="H123" s="59"/>
      <c r="I123" s="59"/>
      <c r="J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</row>
    <row r="124" spans="1:28" ht="15.75" customHeight="1" x14ac:dyDescent="0.25">
      <c r="A124" s="1"/>
      <c r="B124" s="59"/>
      <c r="C124" s="59"/>
      <c r="D124" s="59"/>
      <c r="E124" s="59"/>
      <c r="F124" s="59"/>
      <c r="G124" s="59"/>
      <c r="H124" s="59"/>
      <c r="I124" s="59"/>
      <c r="J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</row>
    <row r="125" spans="1:28" ht="15.75" customHeight="1" x14ac:dyDescent="0.25">
      <c r="A125" s="1"/>
      <c r="B125" s="59"/>
      <c r="C125" s="59"/>
      <c r="D125" s="59"/>
      <c r="E125" s="59"/>
      <c r="F125" s="59"/>
      <c r="G125" s="59"/>
      <c r="H125" s="59"/>
      <c r="I125" s="59"/>
      <c r="J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</row>
    <row r="126" spans="1:28" ht="15.75" customHeight="1" x14ac:dyDescent="0.25">
      <c r="A126" s="1"/>
      <c r="B126" s="59"/>
      <c r="C126" s="59"/>
      <c r="D126" s="59"/>
      <c r="E126" s="59"/>
      <c r="F126" s="59"/>
      <c r="G126" s="59"/>
      <c r="H126" s="59"/>
      <c r="I126" s="59"/>
      <c r="J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</row>
    <row r="127" spans="1:28" ht="15.75" customHeight="1" x14ac:dyDescent="0.25">
      <c r="A127" s="1"/>
      <c r="B127" s="59"/>
      <c r="C127" s="59"/>
      <c r="D127" s="59"/>
      <c r="E127" s="59"/>
      <c r="F127" s="59"/>
      <c r="G127" s="59"/>
      <c r="H127" s="59"/>
      <c r="I127" s="59"/>
      <c r="J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</row>
    <row r="128" spans="1:28" ht="15.75" customHeight="1" x14ac:dyDescent="0.25">
      <c r="A128" s="1"/>
      <c r="B128" s="59"/>
      <c r="C128" s="59"/>
      <c r="D128" s="59"/>
      <c r="E128" s="59"/>
      <c r="F128" s="59"/>
      <c r="G128" s="59"/>
      <c r="H128" s="59"/>
      <c r="I128" s="59"/>
      <c r="J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</row>
    <row r="129" spans="1:28" ht="15.75" customHeight="1" x14ac:dyDescent="0.25">
      <c r="A129" s="1"/>
      <c r="B129" s="59"/>
      <c r="C129" s="59"/>
      <c r="D129" s="59"/>
      <c r="E129" s="59"/>
      <c r="F129" s="59"/>
      <c r="G129" s="59"/>
      <c r="H129" s="59"/>
      <c r="I129" s="59"/>
      <c r="J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</row>
    <row r="130" spans="1:28" ht="15.75" customHeight="1" x14ac:dyDescent="0.25">
      <c r="A130" s="1"/>
      <c r="B130" s="59"/>
      <c r="C130" s="59"/>
      <c r="D130" s="59"/>
      <c r="E130" s="59"/>
      <c r="F130" s="59"/>
      <c r="G130" s="59"/>
      <c r="H130" s="59"/>
      <c r="I130" s="59"/>
      <c r="J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</row>
    <row r="131" spans="1:28" ht="15.75" customHeight="1" x14ac:dyDescent="0.25">
      <c r="A131" s="1"/>
      <c r="B131" s="59"/>
      <c r="C131" s="59"/>
      <c r="D131" s="59"/>
      <c r="E131" s="59"/>
      <c r="F131" s="59"/>
      <c r="G131" s="59"/>
      <c r="H131" s="59"/>
      <c r="I131" s="59"/>
      <c r="J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</row>
    <row r="132" spans="1:28" ht="15.75" customHeight="1" x14ac:dyDescent="0.25">
      <c r="A132" s="1"/>
      <c r="B132" s="59"/>
      <c r="C132" s="59"/>
      <c r="D132" s="59"/>
      <c r="E132" s="59"/>
      <c r="F132" s="59"/>
      <c r="G132" s="59"/>
      <c r="H132" s="59"/>
      <c r="I132" s="59"/>
      <c r="J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</row>
    <row r="133" spans="1:28" ht="15.75" customHeight="1" x14ac:dyDescent="0.25">
      <c r="A133" s="1"/>
      <c r="B133" s="59"/>
      <c r="C133" s="59"/>
      <c r="D133" s="59"/>
      <c r="E133" s="59"/>
      <c r="F133" s="59"/>
      <c r="G133" s="59"/>
      <c r="H133" s="59"/>
      <c r="I133" s="59"/>
      <c r="J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</row>
    <row r="134" spans="1:28" ht="15.75" customHeight="1" x14ac:dyDescent="0.25">
      <c r="A134" s="1"/>
      <c r="B134" s="59"/>
      <c r="C134" s="59"/>
      <c r="D134" s="59"/>
      <c r="E134" s="59"/>
      <c r="F134" s="59"/>
      <c r="G134" s="59"/>
      <c r="H134" s="59"/>
      <c r="I134" s="59"/>
      <c r="J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</row>
    <row r="135" spans="1:28" ht="15.75" customHeight="1" x14ac:dyDescent="0.25">
      <c r="A135" s="1"/>
      <c r="B135" s="59"/>
      <c r="C135" s="59"/>
      <c r="D135" s="59"/>
      <c r="E135" s="59"/>
      <c r="F135" s="59"/>
      <c r="G135" s="59"/>
      <c r="H135" s="59"/>
      <c r="I135" s="59"/>
      <c r="J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</row>
    <row r="136" spans="1:28" ht="15.75" customHeight="1" x14ac:dyDescent="0.25">
      <c r="A136" s="1"/>
      <c r="B136" s="59"/>
      <c r="C136" s="59"/>
      <c r="D136" s="59"/>
      <c r="E136" s="59"/>
      <c r="F136" s="59"/>
      <c r="G136" s="59"/>
      <c r="H136" s="59"/>
      <c r="I136" s="59"/>
      <c r="J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</row>
    <row r="137" spans="1:28" ht="15.75" customHeight="1" x14ac:dyDescent="0.25">
      <c r="A137" s="1"/>
      <c r="B137" s="59"/>
      <c r="C137" s="59"/>
      <c r="D137" s="59"/>
      <c r="E137" s="59"/>
      <c r="F137" s="59"/>
      <c r="G137" s="59"/>
      <c r="H137" s="59"/>
      <c r="I137" s="59"/>
      <c r="J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</row>
    <row r="138" spans="1:28" ht="15.75" customHeight="1" x14ac:dyDescent="0.25">
      <c r="A138" s="1"/>
      <c r="B138" s="59"/>
      <c r="C138" s="59"/>
      <c r="D138" s="59"/>
      <c r="E138" s="59"/>
      <c r="F138" s="59"/>
      <c r="G138" s="59"/>
      <c r="H138" s="59"/>
      <c r="I138" s="59"/>
      <c r="J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</row>
    <row r="139" spans="1:28" ht="15.75" customHeight="1" x14ac:dyDescent="0.25">
      <c r="A139" s="1"/>
      <c r="B139" s="59"/>
      <c r="C139" s="59"/>
      <c r="D139" s="59"/>
      <c r="E139" s="59"/>
      <c r="F139" s="59"/>
      <c r="G139" s="59"/>
      <c r="H139" s="59"/>
      <c r="I139" s="59"/>
      <c r="J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</row>
    <row r="140" spans="1:28" ht="15.75" customHeight="1" x14ac:dyDescent="0.25">
      <c r="A140" s="1"/>
      <c r="B140" s="59"/>
      <c r="C140" s="59"/>
      <c r="D140" s="59"/>
      <c r="E140" s="59"/>
      <c r="F140" s="59"/>
      <c r="G140" s="59"/>
      <c r="H140" s="59"/>
      <c r="I140" s="59"/>
      <c r="J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</row>
    <row r="141" spans="1:28" ht="15.75" customHeight="1" x14ac:dyDescent="0.25">
      <c r="A141" s="1"/>
      <c r="B141" s="59"/>
      <c r="C141" s="59"/>
      <c r="D141" s="59"/>
      <c r="E141" s="59"/>
      <c r="F141" s="59"/>
      <c r="G141" s="59"/>
      <c r="H141" s="59"/>
      <c r="I141" s="59"/>
      <c r="J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</row>
    <row r="142" spans="1:28" ht="15.75" customHeight="1" x14ac:dyDescent="0.25">
      <c r="A142" s="1"/>
      <c r="B142" s="59"/>
      <c r="C142" s="59"/>
      <c r="D142" s="59"/>
      <c r="E142" s="59"/>
      <c r="F142" s="59"/>
      <c r="G142" s="59"/>
      <c r="H142" s="59"/>
      <c r="I142" s="59"/>
      <c r="J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</row>
    <row r="143" spans="1:28" ht="15.75" customHeight="1" x14ac:dyDescent="0.25">
      <c r="A143" s="1"/>
      <c r="B143" s="59"/>
      <c r="C143" s="59"/>
      <c r="D143" s="59"/>
      <c r="E143" s="59"/>
      <c r="F143" s="59"/>
      <c r="G143" s="59"/>
      <c r="H143" s="59"/>
      <c r="I143" s="59"/>
      <c r="J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</row>
    <row r="144" spans="1:28" ht="15.75" customHeight="1" x14ac:dyDescent="0.25">
      <c r="A144" s="1"/>
      <c r="B144" s="59"/>
      <c r="C144" s="59"/>
      <c r="D144" s="59"/>
      <c r="E144" s="59"/>
      <c r="F144" s="59"/>
      <c r="G144" s="59"/>
      <c r="H144" s="59"/>
      <c r="I144" s="59"/>
      <c r="J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</row>
    <row r="145" spans="1:28" ht="15.75" customHeight="1" x14ac:dyDescent="0.25">
      <c r="A145" s="1"/>
      <c r="B145" s="59"/>
      <c r="C145" s="59"/>
      <c r="D145" s="59"/>
      <c r="E145" s="59"/>
      <c r="F145" s="59"/>
      <c r="G145" s="59"/>
      <c r="H145" s="59"/>
      <c r="I145" s="59"/>
      <c r="J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</row>
    <row r="146" spans="1:28" ht="15.75" customHeight="1" x14ac:dyDescent="0.25">
      <c r="A146" s="1"/>
      <c r="B146" s="59"/>
      <c r="C146" s="59"/>
      <c r="D146" s="59"/>
      <c r="E146" s="59"/>
      <c r="F146" s="59"/>
      <c r="G146" s="59"/>
      <c r="H146" s="59"/>
      <c r="I146" s="59"/>
      <c r="J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</row>
    <row r="147" spans="1:28" ht="15.75" customHeight="1" x14ac:dyDescent="0.25">
      <c r="A147" s="1"/>
      <c r="B147" s="59"/>
      <c r="C147" s="59"/>
      <c r="D147" s="59"/>
      <c r="E147" s="59"/>
      <c r="F147" s="59"/>
      <c r="G147" s="59"/>
      <c r="H147" s="59"/>
      <c r="I147" s="59"/>
      <c r="J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</row>
    <row r="148" spans="1:28" ht="15.75" customHeight="1" x14ac:dyDescent="0.25">
      <c r="A148" s="1"/>
      <c r="B148" s="59"/>
      <c r="C148" s="59"/>
      <c r="D148" s="59"/>
      <c r="E148" s="59"/>
      <c r="F148" s="59"/>
      <c r="G148" s="59"/>
      <c r="H148" s="59"/>
      <c r="I148" s="59"/>
      <c r="J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</row>
    <row r="149" spans="1:28" ht="15.75" customHeight="1" x14ac:dyDescent="0.25">
      <c r="A149" s="1"/>
      <c r="B149" s="59"/>
      <c r="C149" s="59"/>
      <c r="D149" s="59"/>
      <c r="E149" s="59"/>
      <c r="F149" s="59"/>
      <c r="G149" s="59"/>
      <c r="H149" s="59"/>
      <c r="I149" s="59"/>
      <c r="J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</row>
    <row r="150" spans="1:28" ht="15.75" customHeight="1" x14ac:dyDescent="0.25">
      <c r="A150" s="1"/>
      <c r="B150" s="59"/>
      <c r="C150" s="59"/>
      <c r="D150" s="59"/>
      <c r="E150" s="59"/>
      <c r="F150" s="59"/>
      <c r="G150" s="59"/>
      <c r="H150" s="59"/>
      <c r="I150" s="59"/>
      <c r="J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</row>
    <row r="151" spans="1:28" ht="15.75" customHeight="1" x14ac:dyDescent="0.25">
      <c r="A151" s="1"/>
      <c r="B151" s="59"/>
      <c r="C151" s="59"/>
      <c r="D151" s="59"/>
      <c r="E151" s="59"/>
      <c r="F151" s="59"/>
      <c r="G151" s="59"/>
      <c r="H151" s="59"/>
      <c r="I151" s="59"/>
      <c r="J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</row>
    <row r="152" spans="1:28" ht="15.75" customHeight="1" x14ac:dyDescent="0.25">
      <c r="A152" s="1"/>
      <c r="B152" s="59"/>
      <c r="C152" s="59"/>
      <c r="D152" s="59"/>
      <c r="E152" s="59"/>
      <c r="F152" s="59"/>
      <c r="G152" s="59"/>
      <c r="H152" s="59"/>
      <c r="I152" s="59"/>
      <c r="J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</row>
    <row r="153" spans="1:28" ht="15.75" customHeight="1" x14ac:dyDescent="0.25">
      <c r="A153" s="1"/>
      <c r="B153" s="59"/>
      <c r="C153" s="59"/>
      <c r="D153" s="59"/>
      <c r="E153" s="59"/>
      <c r="F153" s="59"/>
      <c r="G153" s="59"/>
      <c r="H153" s="59"/>
      <c r="I153" s="59"/>
      <c r="J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</row>
    <row r="154" spans="1:28" ht="15.75" customHeight="1" x14ac:dyDescent="0.25">
      <c r="A154" s="1"/>
      <c r="B154" s="59"/>
      <c r="C154" s="59"/>
      <c r="D154" s="59"/>
      <c r="E154" s="59"/>
      <c r="F154" s="59"/>
      <c r="G154" s="59"/>
      <c r="H154" s="59"/>
      <c r="I154" s="59"/>
      <c r="J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</row>
    <row r="155" spans="1:28" ht="15.75" customHeight="1" x14ac:dyDescent="0.25">
      <c r="A155" s="1"/>
      <c r="B155" s="59"/>
      <c r="C155" s="59"/>
      <c r="D155" s="59"/>
      <c r="E155" s="59"/>
      <c r="F155" s="59"/>
      <c r="G155" s="59"/>
      <c r="H155" s="59"/>
      <c r="I155" s="59"/>
      <c r="J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</row>
    <row r="156" spans="1:28" ht="15.75" customHeight="1" x14ac:dyDescent="0.25">
      <c r="A156" s="1"/>
      <c r="B156" s="59"/>
      <c r="C156" s="59"/>
      <c r="D156" s="59"/>
      <c r="E156" s="59"/>
      <c r="F156" s="59"/>
      <c r="G156" s="59"/>
      <c r="H156" s="59"/>
      <c r="I156" s="59"/>
      <c r="J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</row>
    <row r="157" spans="1:28" ht="15.75" customHeight="1" x14ac:dyDescent="0.25">
      <c r="A157" s="1"/>
      <c r="B157" s="59"/>
      <c r="C157" s="59"/>
      <c r="D157" s="59"/>
      <c r="E157" s="59"/>
      <c r="F157" s="59"/>
      <c r="G157" s="59"/>
      <c r="H157" s="59"/>
      <c r="I157" s="59"/>
      <c r="J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</row>
    <row r="158" spans="1:28" ht="15.75" customHeight="1" x14ac:dyDescent="0.25">
      <c r="A158" s="1"/>
      <c r="B158" s="59"/>
      <c r="C158" s="59"/>
      <c r="D158" s="59"/>
      <c r="E158" s="59"/>
      <c r="F158" s="59"/>
      <c r="G158" s="59"/>
      <c r="H158" s="59"/>
      <c r="I158" s="59"/>
      <c r="J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</row>
    <row r="159" spans="1:28" ht="15.75" customHeight="1" x14ac:dyDescent="0.25">
      <c r="A159" s="1"/>
      <c r="B159" s="59"/>
      <c r="C159" s="59"/>
      <c r="D159" s="59"/>
      <c r="E159" s="59"/>
      <c r="F159" s="59"/>
      <c r="G159" s="59"/>
      <c r="H159" s="59"/>
      <c r="I159" s="59"/>
      <c r="J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</row>
    <row r="160" spans="1:28" ht="15.75" customHeight="1" x14ac:dyDescent="0.25">
      <c r="A160" s="1"/>
      <c r="B160" s="59"/>
      <c r="C160" s="59"/>
      <c r="D160" s="59"/>
      <c r="E160" s="59"/>
      <c r="F160" s="59"/>
      <c r="G160" s="59"/>
      <c r="H160" s="59"/>
      <c r="I160" s="59"/>
      <c r="J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</row>
    <row r="161" spans="1:28" ht="15.75" customHeight="1" x14ac:dyDescent="0.25">
      <c r="A161" s="1"/>
      <c r="B161" s="59"/>
      <c r="C161" s="59"/>
      <c r="D161" s="59"/>
      <c r="E161" s="59"/>
      <c r="F161" s="59"/>
      <c r="G161" s="59"/>
      <c r="H161" s="59"/>
      <c r="I161" s="59"/>
      <c r="J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</row>
    <row r="162" spans="1:28" ht="15.75" customHeight="1" x14ac:dyDescent="0.25">
      <c r="A162" s="1"/>
      <c r="B162" s="59"/>
      <c r="C162" s="59"/>
      <c r="D162" s="59"/>
      <c r="E162" s="59"/>
      <c r="F162" s="59"/>
      <c r="G162" s="59"/>
      <c r="H162" s="59"/>
      <c r="I162" s="59"/>
      <c r="J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</row>
    <row r="163" spans="1:28" ht="15.75" customHeight="1" x14ac:dyDescent="0.25">
      <c r="A163" s="1"/>
      <c r="B163" s="59"/>
      <c r="C163" s="59"/>
      <c r="D163" s="59"/>
      <c r="E163" s="59"/>
      <c r="F163" s="59"/>
      <c r="G163" s="59"/>
      <c r="H163" s="59"/>
      <c r="I163" s="59"/>
      <c r="J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</row>
    <row r="164" spans="1:28" ht="15.75" customHeight="1" x14ac:dyDescent="0.25">
      <c r="A164" s="1"/>
      <c r="B164" s="59"/>
      <c r="C164" s="59"/>
      <c r="D164" s="59"/>
      <c r="E164" s="59"/>
      <c r="F164" s="59"/>
      <c r="G164" s="59"/>
      <c r="H164" s="59"/>
      <c r="I164" s="59"/>
      <c r="J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</row>
    <row r="165" spans="1:28" ht="15.75" customHeight="1" x14ac:dyDescent="0.25">
      <c r="A165" s="1"/>
      <c r="B165" s="59"/>
      <c r="C165" s="59"/>
      <c r="D165" s="59"/>
      <c r="E165" s="59"/>
      <c r="F165" s="59"/>
      <c r="G165" s="59"/>
      <c r="H165" s="59"/>
      <c r="I165" s="59"/>
      <c r="J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</row>
    <row r="166" spans="1:28" ht="15.75" customHeight="1" x14ac:dyDescent="0.25">
      <c r="A166" s="1"/>
      <c r="B166" s="59"/>
      <c r="C166" s="59"/>
      <c r="D166" s="59"/>
      <c r="E166" s="59"/>
      <c r="F166" s="59"/>
      <c r="G166" s="59"/>
      <c r="H166" s="59"/>
      <c r="I166" s="59"/>
      <c r="J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</row>
    <row r="167" spans="1:28" ht="15.75" customHeight="1" x14ac:dyDescent="0.25">
      <c r="A167" s="1"/>
      <c r="B167" s="59"/>
      <c r="C167" s="59"/>
      <c r="D167" s="59"/>
      <c r="E167" s="59"/>
      <c r="F167" s="59"/>
      <c r="G167" s="59"/>
      <c r="H167" s="59"/>
      <c r="I167" s="59"/>
      <c r="J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</row>
    <row r="168" spans="1:28" ht="15.75" customHeight="1" x14ac:dyDescent="0.25">
      <c r="A168" s="1"/>
      <c r="B168" s="59"/>
      <c r="C168" s="59"/>
      <c r="D168" s="59"/>
      <c r="E168" s="59"/>
      <c r="F168" s="59"/>
      <c r="G168" s="59"/>
      <c r="H168" s="59"/>
      <c r="I168" s="59"/>
      <c r="J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</row>
    <row r="169" spans="1:28" ht="15.75" customHeight="1" x14ac:dyDescent="0.25">
      <c r="A169" s="1"/>
      <c r="B169" s="59"/>
      <c r="C169" s="59"/>
      <c r="D169" s="59"/>
      <c r="E169" s="59"/>
      <c r="F169" s="59"/>
      <c r="G169" s="59"/>
      <c r="H169" s="59"/>
      <c r="I169" s="59"/>
      <c r="J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</row>
    <row r="170" spans="1:28" ht="15.75" customHeight="1" x14ac:dyDescent="0.25">
      <c r="A170" s="1"/>
      <c r="B170" s="59"/>
      <c r="C170" s="59"/>
      <c r="D170" s="59"/>
      <c r="E170" s="59"/>
      <c r="F170" s="59"/>
      <c r="G170" s="59"/>
      <c r="H170" s="59"/>
      <c r="I170" s="59"/>
      <c r="J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</row>
    <row r="171" spans="1:28" ht="15.75" customHeight="1" x14ac:dyDescent="0.25">
      <c r="A171" s="1"/>
      <c r="B171" s="59"/>
      <c r="C171" s="59"/>
      <c r="D171" s="59"/>
      <c r="E171" s="59"/>
      <c r="F171" s="59"/>
      <c r="G171" s="59"/>
      <c r="H171" s="59"/>
      <c r="I171" s="59"/>
      <c r="J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</row>
    <row r="172" spans="1:28" ht="15.75" customHeight="1" x14ac:dyDescent="0.25">
      <c r="A172" s="1"/>
      <c r="B172" s="59"/>
      <c r="C172" s="59"/>
      <c r="D172" s="59"/>
      <c r="E172" s="59"/>
      <c r="F172" s="59"/>
      <c r="G172" s="59"/>
      <c r="H172" s="59"/>
      <c r="I172" s="59"/>
      <c r="J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</row>
    <row r="173" spans="1:28" ht="15.75" customHeight="1" x14ac:dyDescent="0.25">
      <c r="A173" s="1"/>
      <c r="B173" s="59"/>
      <c r="C173" s="59"/>
      <c r="D173" s="59"/>
      <c r="E173" s="59"/>
      <c r="F173" s="59"/>
      <c r="G173" s="59"/>
      <c r="H173" s="59"/>
      <c r="I173" s="59"/>
      <c r="J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</row>
    <row r="174" spans="1:28" ht="15.75" customHeight="1" x14ac:dyDescent="0.25">
      <c r="A174" s="1"/>
      <c r="B174" s="59"/>
      <c r="C174" s="59"/>
      <c r="D174" s="59"/>
      <c r="E174" s="59"/>
      <c r="F174" s="59"/>
      <c r="G174" s="59"/>
      <c r="H174" s="59"/>
      <c r="I174" s="59"/>
      <c r="J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</row>
    <row r="175" spans="1:28" ht="15.75" customHeight="1" x14ac:dyDescent="0.25">
      <c r="A175" s="1"/>
      <c r="B175" s="59"/>
      <c r="C175" s="59"/>
      <c r="D175" s="59"/>
      <c r="E175" s="59"/>
      <c r="F175" s="59"/>
      <c r="G175" s="59"/>
      <c r="H175" s="59"/>
      <c r="I175" s="59"/>
      <c r="J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</row>
    <row r="176" spans="1:28" ht="15.75" customHeight="1" x14ac:dyDescent="0.25">
      <c r="A176" s="1"/>
      <c r="B176" s="59"/>
      <c r="C176" s="59"/>
      <c r="D176" s="59"/>
      <c r="E176" s="59"/>
      <c r="F176" s="59"/>
      <c r="G176" s="59"/>
      <c r="H176" s="59"/>
      <c r="I176" s="59"/>
      <c r="J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</row>
    <row r="177" spans="1:28" ht="15.75" customHeight="1" x14ac:dyDescent="0.25">
      <c r="A177" s="1"/>
      <c r="B177" s="59"/>
      <c r="C177" s="59"/>
      <c r="D177" s="59"/>
      <c r="E177" s="59"/>
      <c r="F177" s="59"/>
      <c r="G177" s="59"/>
      <c r="H177" s="59"/>
      <c r="I177" s="59"/>
      <c r="J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</row>
    <row r="178" spans="1:28" ht="15.75" customHeight="1" x14ac:dyDescent="0.25">
      <c r="A178" s="1"/>
      <c r="B178" s="59"/>
      <c r="C178" s="59"/>
      <c r="D178" s="59"/>
      <c r="E178" s="59"/>
      <c r="F178" s="59"/>
      <c r="G178" s="59"/>
      <c r="H178" s="59"/>
      <c r="I178" s="59"/>
      <c r="J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</row>
    <row r="179" spans="1:28" ht="15.75" customHeight="1" x14ac:dyDescent="0.25">
      <c r="A179" s="1"/>
      <c r="B179" s="59"/>
      <c r="C179" s="59"/>
      <c r="D179" s="59"/>
      <c r="E179" s="59"/>
      <c r="F179" s="59"/>
      <c r="G179" s="59"/>
      <c r="H179" s="59"/>
      <c r="I179" s="59"/>
      <c r="J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</row>
    <row r="180" spans="1:28" ht="15.75" customHeight="1" x14ac:dyDescent="0.25">
      <c r="A180" s="1"/>
      <c r="B180" s="59"/>
      <c r="C180" s="59"/>
      <c r="D180" s="59"/>
      <c r="E180" s="59"/>
      <c r="F180" s="59"/>
      <c r="G180" s="59"/>
      <c r="H180" s="59"/>
      <c r="I180" s="59"/>
      <c r="J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</row>
    <row r="181" spans="1:28" ht="15.75" customHeight="1" x14ac:dyDescent="0.25">
      <c r="A181" s="1"/>
      <c r="B181" s="59"/>
      <c r="C181" s="59"/>
      <c r="D181" s="59"/>
      <c r="E181" s="59"/>
      <c r="F181" s="59"/>
      <c r="G181" s="59"/>
      <c r="H181" s="59"/>
      <c r="I181" s="59"/>
      <c r="J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</row>
    <row r="182" spans="1:28" ht="15.75" customHeight="1" x14ac:dyDescent="0.25">
      <c r="A182" s="1"/>
      <c r="B182" s="59"/>
      <c r="C182" s="59"/>
      <c r="D182" s="59"/>
      <c r="E182" s="59"/>
      <c r="F182" s="59"/>
      <c r="G182" s="59"/>
      <c r="H182" s="59"/>
      <c r="I182" s="59"/>
      <c r="J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</row>
    <row r="183" spans="1:28" ht="15.75" customHeight="1" x14ac:dyDescent="0.25">
      <c r="A183" s="1"/>
      <c r="B183" s="59"/>
      <c r="C183" s="59"/>
      <c r="D183" s="59"/>
      <c r="E183" s="59"/>
      <c r="F183" s="59"/>
      <c r="G183" s="59"/>
      <c r="H183" s="59"/>
      <c r="I183" s="59"/>
      <c r="J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</row>
    <row r="184" spans="1:28" ht="15.75" customHeight="1" x14ac:dyDescent="0.25">
      <c r="A184" s="1"/>
      <c r="B184" s="59"/>
      <c r="C184" s="59"/>
      <c r="D184" s="59"/>
      <c r="E184" s="59"/>
      <c r="F184" s="59"/>
      <c r="G184" s="59"/>
      <c r="H184" s="59"/>
      <c r="I184" s="59"/>
      <c r="J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</row>
    <row r="185" spans="1:28" ht="15.75" customHeight="1" x14ac:dyDescent="0.25">
      <c r="A185" s="1"/>
      <c r="B185" s="59"/>
      <c r="C185" s="59"/>
      <c r="D185" s="59"/>
      <c r="E185" s="59"/>
      <c r="F185" s="59"/>
      <c r="G185" s="59"/>
      <c r="H185" s="59"/>
      <c r="I185" s="59"/>
      <c r="J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</row>
    <row r="186" spans="1:28" ht="15.75" customHeight="1" x14ac:dyDescent="0.25">
      <c r="A186" s="1"/>
      <c r="B186" s="59"/>
      <c r="C186" s="59"/>
      <c r="D186" s="59"/>
      <c r="E186" s="59"/>
      <c r="F186" s="59"/>
      <c r="G186" s="59"/>
      <c r="H186" s="59"/>
      <c r="I186" s="59"/>
      <c r="J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</row>
    <row r="187" spans="1:28" ht="15.75" customHeight="1" x14ac:dyDescent="0.25">
      <c r="A187" s="1"/>
      <c r="B187" s="59"/>
      <c r="C187" s="59"/>
      <c r="D187" s="59"/>
      <c r="E187" s="59"/>
      <c r="F187" s="59"/>
      <c r="G187" s="59"/>
      <c r="H187" s="59"/>
      <c r="I187" s="59"/>
      <c r="J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</row>
    <row r="188" spans="1:28" ht="15.75" customHeight="1" x14ac:dyDescent="0.25">
      <c r="A188" s="1"/>
      <c r="B188" s="59"/>
      <c r="C188" s="59"/>
      <c r="D188" s="59"/>
      <c r="E188" s="59"/>
      <c r="F188" s="59"/>
      <c r="G188" s="59"/>
      <c r="H188" s="59"/>
      <c r="I188" s="59"/>
      <c r="J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</row>
    <row r="189" spans="1:28" ht="15.75" customHeight="1" x14ac:dyDescent="0.25">
      <c r="A189" s="1"/>
      <c r="B189" s="59"/>
      <c r="C189" s="59"/>
      <c r="D189" s="59"/>
      <c r="E189" s="59"/>
      <c r="F189" s="59"/>
      <c r="G189" s="59"/>
      <c r="H189" s="59"/>
      <c r="I189" s="59"/>
      <c r="J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</row>
    <row r="190" spans="1:28" ht="15.75" customHeight="1" x14ac:dyDescent="0.25">
      <c r="A190" s="1"/>
      <c r="B190" s="59"/>
      <c r="C190" s="59"/>
      <c r="D190" s="59"/>
      <c r="E190" s="59"/>
      <c r="F190" s="59"/>
      <c r="G190" s="59"/>
      <c r="H190" s="59"/>
      <c r="I190" s="59"/>
      <c r="J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</row>
    <row r="191" spans="1:28" ht="15.75" customHeight="1" x14ac:dyDescent="0.25">
      <c r="A191" s="1"/>
      <c r="B191" s="59"/>
      <c r="C191" s="59"/>
      <c r="D191" s="59"/>
      <c r="E191" s="59"/>
      <c r="F191" s="59"/>
      <c r="G191" s="59"/>
      <c r="H191" s="59"/>
      <c r="I191" s="59"/>
      <c r="J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</row>
    <row r="192" spans="1:28" ht="15.75" customHeight="1" x14ac:dyDescent="0.25">
      <c r="A192" s="1"/>
      <c r="B192" s="59"/>
      <c r="C192" s="59"/>
      <c r="D192" s="59"/>
      <c r="E192" s="59"/>
      <c r="F192" s="59"/>
      <c r="G192" s="59"/>
      <c r="H192" s="59"/>
      <c r="I192" s="59"/>
      <c r="J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</row>
    <row r="193" spans="1:28" ht="15.75" customHeight="1" x14ac:dyDescent="0.25">
      <c r="A193" s="1"/>
      <c r="B193" s="59"/>
      <c r="C193" s="59"/>
      <c r="D193" s="59"/>
      <c r="E193" s="59"/>
      <c r="F193" s="59"/>
      <c r="G193" s="59"/>
      <c r="H193" s="59"/>
      <c r="I193" s="59"/>
      <c r="J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</row>
    <row r="194" spans="1:28" ht="15.75" customHeight="1" x14ac:dyDescent="0.25">
      <c r="A194" s="1"/>
      <c r="B194" s="59"/>
      <c r="C194" s="59"/>
      <c r="D194" s="59"/>
      <c r="E194" s="59"/>
      <c r="F194" s="59"/>
      <c r="G194" s="59"/>
      <c r="H194" s="59"/>
      <c r="I194" s="59"/>
      <c r="J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</row>
    <row r="195" spans="1:28" ht="15.75" customHeight="1" x14ac:dyDescent="0.25">
      <c r="A195" s="1"/>
      <c r="B195" s="59"/>
      <c r="C195" s="59"/>
      <c r="D195" s="59"/>
      <c r="E195" s="59"/>
      <c r="F195" s="59"/>
      <c r="G195" s="59"/>
      <c r="H195" s="59"/>
      <c r="I195" s="59"/>
      <c r="J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</row>
    <row r="196" spans="1:28" ht="15.75" customHeight="1" x14ac:dyDescent="0.25">
      <c r="A196" s="1"/>
      <c r="B196" s="59"/>
      <c r="C196" s="59"/>
      <c r="D196" s="59"/>
      <c r="E196" s="59"/>
      <c r="F196" s="59"/>
      <c r="G196" s="59"/>
      <c r="H196" s="59"/>
      <c r="I196" s="59"/>
      <c r="J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</row>
    <row r="197" spans="1:28" ht="15.75" customHeight="1" x14ac:dyDescent="0.25">
      <c r="A197" s="1"/>
      <c r="B197" s="59"/>
      <c r="C197" s="59"/>
      <c r="D197" s="59"/>
      <c r="E197" s="59"/>
      <c r="F197" s="59"/>
      <c r="G197" s="59"/>
      <c r="H197" s="59"/>
      <c r="I197" s="59"/>
      <c r="J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</row>
    <row r="198" spans="1:28" ht="15.75" customHeight="1" x14ac:dyDescent="0.25">
      <c r="A198" s="1"/>
      <c r="B198" s="59"/>
      <c r="C198" s="59"/>
      <c r="D198" s="59"/>
      <c r="E198" s="59"/>
      <c r="F198" s="59"/>
      <c r="G198" s="59"/>
      <c r="H198" s="59"/>
      <c r="I198" s="59"/>
      <c r="J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</row>
    <row r="199" spans="1:28" ht="15.75" customHeight="1" x14ac:dyDescent="0.25">
      <c r="A199" s="1"/>
      <c r="B199" s="59"/>
      <c r="C199" s="59"/>
      <c r="D199" s="59"/>
      <c r="E199" s="59"/>
      <c r="F199" s="59"/>
      <c r="G199" s="59"/>
      <c r="H199" s="59"/>
      <c r="I199" s="59"/>
      <c r="J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</row>
    <row r="200" spans="1:28" ht="15.75" customHeight="1" x14ac:dyDescent="0.25">
      <c r="A200" s="1"/>
      <c r="B200" s="59"/>
      <c r="C200" s="59"/>
      <c r="D200" s="59"/>
      <c r="E200" s="59"/>
      <c r="F200" s="59"/>
      <c r="G200" s="59"/>
      <c r="H200" s="59"/>
      <c r="I200" s="59"/>
      <c r="J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</row>
    <row r="201" spans="1:28" ht="15.75" customHeight="1" x14ac:dyDescent="0.25">
      <c r="A201" s="1"/>
      <c r="B201" s="59"/>
      <c r="C201" s="59"/>
      <c r="D201" s="59"/>
      <c r="E201" s="59"/>
      <c r="F201" s="59"/>
      <c r="G201" s="59"/>
      <c r="H201" s="59"/>
      <c r="I201" s="59"/>
      <c r="J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</row>
    <row r="202" spans="1:28" ht="15.75" customHeight="1" x14ac:dyDescent="0.25">
      <c r="A202" s="1"/>
      <c r="B202" s="59"/>
      <c r="C202" s="59"/>
      <c r="D202" s="59"/>
      <c r="E202" s="59"/>
      <c r="F202" s="59"/>
      <c r="G202" s="59"/>
      <c r="H202" s="59"/>
      <c r="I202" s="59"/>
      <c r="J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</row>
    <row r="203" spans="1:28" ht="15.75" customHeight="1" x14ac:dyDescent="0.25">
      <c r="A203" s="1"/>
      <c r="B203" s="59"/>
      <c r="C203" s="59"/>
      <c r="D203" s="59"/>
      <c r="E203" s="59"/>
      <c r="F203" s="59"/>
      <c r="G203" s="59"/>
      <c r="H203" s="59"/>
      <c r="I203" s="59"/>
      <c r="J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</row>
    <row r="204" spans="1:28" ht="15.75" customHeight="1" x14ac:dyDescent="0.25">
      <c r="A204" s="1"/>
      <c r="B204" s="59"/>
      <c r="C204" s="59"/>
      <c r="D204" s="59"/>
      <c r="E204" s="59"/>
      <c r="F204" s="59"/>
      <c r="G204" s="59"/>
      <c r="H204" s="59"/>
      <c r="I204" s="59"/>
      <c r="J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</row>
    <row r="205" spans="1:28" ht="15.75" customHeight="1" x14ac:dyDescent="0.25">
      <c r="A205" s="1"/>
      <c r="B205" s="59"/>
      <c r="C205" s="59"/>
      <c r="D205" s="59"/>
      <c r="E205" s="59"/>
      <c r="F205" s="59"/>
      <c r="G205" s="59"/>
      <c r="H205" s="59"/>
      <c r="I205" s="59"/>
      <c r="J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</row>
    <row r="206" spans="1:28" ht="15.75" customHeight="1" x14ac:dyDescent="0.25">
      <c r="A206" s="1"/>
      <c r="B206" s="59"/>
      <c r="C206" s="59"/>
      <c r="D206" s="59"/>
      <c r="E206" s="59"/>
      <c r="F206" s="59"/>
      <c r="G206" s="59"/>
      <c r="H206" s="59"/>
      <c r="I206" s="59"/>
      <c r="J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</row>
    <row r="207" spans="1:28" ht="15.75" customHeight="1" x14ac:dyDescent="0.25">
      <c r="A207" s="1"/>
      <c r="B207" s="59"/>
      <c r="C207" s="59"/>
      <c r="D207" s="59"/>
      <c r="E207" s="59"/>
      <c r="F207" s="59"/>
      <c r="G207" s="59"/>
      <c r="H207" s="59"/>
      <c r="I207" s="59"/>
      <c r="J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</row>
    <row r="208" spans="1:28" ht="15.75" customHeight="1" x14ac:dyDescent="0.25">
      <c r="A208" s="1"/>
      <c r="B208" s="59"/>
      <c r="C208" s="59"/>
      <c r="D208" s="59"/>
      <c r="E208" s="59"/>
      <c r="F208" s="59"/>
      <c r="G208" s="59"/>
      <c r="H208" s="59"/>
      <c r="I208" s="59"/>
      <c r="J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</row>
    <row r="209" spans="1:28" ht="15.75" customHeight="1" x14ac:dyDescent="0.25">
      <c r="A209" s="1"/>
      <c r="B209" s="59"/>
      <c r="C209" s="59"/>
      <c r="D209" s="59"/>
      <c r="E209" s="59"/>
      <c r="F209" s="59"/>
      <c r="G209" s="59"/>
      <c r="H209" s="59"/>
      <c r="I209" s="59"/>
      <c r="J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</row>
    <row r="210" spans="1:28" ht="15.75" customHeight="1" x14ac:dyDescent="0.25">
      <c r="A210" s="1"/>
      <c r="B210" s="59"/>
      <c r="C210" s="59"/>
      <c r="D210" s="59"/>
      <c r="E210" s="59"/>
      <c r="F210" s="59"/>
      <c r="G210" s="59"/>
      <c r="H210" s="59"/>
      <c r="I210" s="59"/>
      <c r="J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</row>
    <row r="211" spans="1:28" ht="15.75" customHeight="1" x14ac:dyDescent="0.25">
      <c r="A211" s="1"/>
      <c r="B211" s="59"/>
      <c r="C211" s="59"/>
      <c r="D211" s="59"/>
      <c r="E211" s="59"/>
      <c r="F211" s="59"/>
      <c r="G211" s="59"/>
      <c r="H211" s="59"/>
      <c r="I211" s="59"/>
      <c r="J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</row>
    <row r="212" spans="1:28" ht="15.75" customHeight="1" x14ac:dyDescent="0.25">
      <c r="A212" s="1"/>
      <c r="B212" s="59"/>
      <c r="C212" s="59"/>
      <c r="D212" s="59"/>
      <c r="E212" s="59"/>
      <c r="F212" s="59"/>
      <c r="G212" s="59"/>
      <c r="H212" s="59"/>
      <c r="I212" s="59"/>
      <c r="J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</row>
    <row r="213" spans="1:28" ht="15.75" customHeight="1" x14ac:dyDescent="0.25">
      <c r="A213" s="1"/>
      <c r="B213" s="59"/>
      <c r="C213" s="59"/>
      <c r="D213" s="59"/>
      <c r="E213" s="59"/>
      <c r="F213" s="59"/>
      <c r="G213" s="59"/>
      <c r="H213" s="59"/>
      <c r="I213" s="59"/>
      <c r="J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</row>
    <row r="214" spans="1:28" ht="15.75" customHeight="1" x14ac:dyDescent="0.25">
      <c r="A214" s="1"/>
      <c r="B214" s="59"/>
      <c r="C214" s="59"/>
      <c r="D214" s="59"/>
      <c r="E214" s="59"/>
      <c r="F214" s="59"/>
      <c r="G214" s="59"/>
      <c r="H214" s="59"/>
      <c r="I214" s="59"/>
      <c r="J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</row>
    <row r="215" spans="1:28" ht="15.75" customHeight="1" x14ac:dyDescent="0.25">
      <c r="A215" s="1"/>
      <c r="B215" s="59"/>
      <c r="C215" s="59"/>
      <c r="D215" s="59"/>
      <c r="E215" s="59"/>
      <c r="F215" s="59"/>
      <c r="G215" s="59"/>
      <c r="H215" s="59"/>
      <c r="I215" s="59"/>
      <c r="J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</row>
    <row r="216" spans="1:28" ht="15.75" customHeight="1" x14ac:dyDescent="0.25">
      <c r="A216" s="1"/>
      <c r="B216" s="59"/>
      <c r="C216" s="59"/>
      <c r="D216" s="59"/>
      <c r="E216" s="59"/>
      <c r="F216" s="59"/>
      <c r="G216" s="59"/>
      <c r="H216" s="59"/>
      <c r="I216" s="59"/>
      <c r="J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</row>
    <row r="217" spans="1:28" ht="15.75" customHeight="1" x14ac:dyDescent="0.25">
      <c r="A217" s="1"/>
      <c r="B217" s="59"/>
      <c r="C217" s="59"/>
      <c r="D217" s="59"/>
      <c r="E217" s="59"/>
      <c r="F217" s="59"/>
      <c r="G217" s="59"/>
      <c r="H217" s="59"/>
      <c r="I217" s="59"/>
      <c r="J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</row>
    <row r="218" spans="1:28" ht="15.75" customHeight="1" x14ac:dyDescent="0.25">
      <c r="A218" s="1"/>
      <c r="B218" s="59"/>
      <c r="C218" s="59"/>
      <c r="D218" s="59"/>
      <c r="E218" s="59"/>
      <c r="F218" s="59"/>
      <c r="G218" s="59"/>
      <c r="H218" s="59"/>
      <c r="I218" s="59"/>
      <c r="J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</row>
    <row r="219" spans="1:28" ht="15.75" customHeight="1" x14ac:dyDescent="0.25">
      <c r="A219" s="1"/>
      <c r="B219" s="59"/>
      <c r="C219" s="59"/>
      <c r="D219" s="59"/>
      <c r="E219" s="59"/>
      <c r="F219" s="59"/>
      <c r="G219" s="59"/>
      <c r="H219" s="59"/>
      <c r="I219" s="59"/>
      <c r="J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</row>
    <row r="220" spans="1:28" ht="15.75" customHeight="1" x14ac:dyDescent="0.25">
      <c r="A220" s="1"/>
      <c r="B220" s="59"/>
      <c r="C220" s="59"/>
      <c r="D220" s="59"/>
      <c r="E220" s="59"/>
      <c r="F220" s="59"/>
      <c r="G220" s="59"/>
      <c r="H220" s="59"/>
      <c r="I220" s="59"/>
      <c r="J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</row>
    <row r="221" spans="1:28" ht="15.75" customHeight="1" x14ac:dyDescent="0.25">
      <c r="A221" s="1"/>
      <c r="B221" s="59"/>
      <c r="C221" s="59"/>
      <c r="D221" s="59"/>
      <c r="E221" s="59"/>
      <c r="F221" s="59"/>
      <c r="G221" s="59"/>
      <c r="H221" s="59"/>
      <c r="I221" s="59"/>
      <c r="J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</row>
    <row r="222" spans="1:28" ht="15.75" customHeight="1" x14ac:dyDescent="0.25">
      <c r="A222" s="1"/>
      <c r="B222" s="59"/>
      <c r="C222" s="59"/>
      <c r="D222" s="59"/>
      <c r="E222" s="59"/>
      <c r="F222" s="59"/>
      <c r="G222" s="59"/>
      <c r="H222" s="59"/>
      <c r="I222" s="59"/>
      <c r="J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</row>
    <row r="223" spans="1:28" ht="15.75" customHeight="1" x14ac:dyDescent="0.25">
      <c r="A223" s="1"/>
      <c r="B223" s="59"/>
      <c r="C223" s="59"/>
      <c r="D223" s="59"/>
      <c r="E223" s="59"/>
      <c r="F223" s="59"/>
      <c r="G223" s="59"/>
      <c r="H223" s="59"/>
      <c r="I223" s="59"/>
      <c r="J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</row>
    <row r="224" spans="1:28" ht="15.75" customHeight="1" x14ac:dyDescent="0.25">
      <c r="A224" s="1"/>
      <c r="B224" s="59"/>
      <c r="C224" s="59"/>
      <c r="D224" s="59"/>
      <c r="E224" s="59"/>
      <c r="F224" s="59"/>
      <c r="G224" s="59"/>
      <c r="H224" s="59"/>
      <c r="I224" s="59"/>
      <c r="J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</row>
    <row r="225" spans="1:28" ht="15.75" customHeight="1" x14ac:dyDescent="0.25">
      <c r="A225" s="1"/>
      <c r="B225" s="59"/>
      <c r="C225" s="59"/>
      <c r="D225" s="59"/>
      <c r="E225" s="59"/>
      <c r="F225" s="59"/>
      <c r="G225" s="59"/>
      <c r="H225" s="59"/>
      <c r="I225" s="59"/>
      <c r="J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</row>
    <row r="226" spans="1:28" ht="15.75" customHeight="1" x14ac:dyDescent="0.25">
      <c r="A226" s="1"/>
      <c r="B226" s="59"/>
      <c r="C226" s="59"/>
      <c r="D226" s="59"/>
      <c r="E226" s="59"/>
      <c r="F226" s="59"/>
      <c r="G226" s="59"/>
      <c r="H226" s="59"/>
      <c r="I226" s="59"/>
      <c r="J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</row>
    <row r="227" spans="1:28" ht="15.75" customHeight="1" x14ac:dyDescent="0.25">
      <c r="A227" s="1"/>
      <c r="B227" s="59"/>
      <c r="C227" s="59"/>
      <c r="D227" s="59"/>
      <c r="E227" s="59"/>
      <c r="F227" s="59"/>
      <c r="G227" s="59"/>
      <c r="H227" s="59"/>
      <c r="I227" s="59"/>
      <c r="J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</row>
    <row r="228" spans="1:28" ht="15.75" customHeight="1" x14ac:dyDescent="0.25">
      <c r="A228" s="1"/>
      <c r="B228" s="59"/>
      <c r="C228" s="59"/>
      <c r="D228" s="59"/>
      <c r="E228" s="59"/>
      <c r="F228" s="59"/>
      <c r="G228" s="59"/>
      <c r="H228" s="59"/>
      <c r="I228" s="59"/>
      <c r="J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</row>
    <row r="229" spans="1:28" ht="15.75" customHeight="1" x14ac:dyDescent="0.25">
      <c r="A229" s="1"/>
      <c r="B229" s="59"/>
      <c r="C229" s="59"/>
      <c r="D229" s="59"/>
      <c r="E229" s="59"/>
      <c r="F229" s="59"/>
      <c r="G229" s="59"/>
      <c r="H229" s="59"/>
      <c r="I229" s="59"/>
      <c r="J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</row>
    <row r="230" spans="1:28" ht="15.75" customHeight="1" x14ac:dyDescent="0.25">
      <c r="A230" s="1"/>
      <c r="B230" s="59"/>
      <c r="C230" s="59"/>
      <c r="D230" s="59"/>
      <c r="E230" s="59"/>
      <c r="F230" s="59"/>
      <c r="G230" s="59"/>
      <c r="H230" s="59"/>
      <c r="I230" s="59"/>
      <c r="J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</row>
    <row r="231" spans="1:28" ht="15.75" customHeight="1" x14ac:dyDescent="0.25">
      <c r="A231" s="1"/>
      <c r="B231" s="59"/>
      <c r="C231" s="59"/>
      <c r="D231" s="59"/>
      <c r="E231" s="59"/>
      <c r="F231" s="59"/>
      <c r="G231" s="59"/>
      <c r="H231" s="59"/>
      <c r="I231" s="59"/>
      <c r="J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</row>
    <row r="232" spans="1:28" ht="15.75" customHeight="1" x14ac:dyDescent="0.25">
      <c r="A232" s="1"/>
      <c r="B232" s="59"/>
      <c r="C232" s="59"/>
      <c r="D232" s="59"/>
      <c r="E232" s="59"/>
      <c r="F232" s="59"/>
      <c r="G232" s="59"/>
      <c r="H232" s="59"/>
      <c r="I232" s="59"/>
      <c r="J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</row>
    <row r="233" spans="1:28" ht="15.75" customHeight="1" x14ac:dyDescent="0.25">
      <c r="A233" s="1"/>
      <c r="B233" s="59"/>
      <c r="C233" s="59"/>
      <c r="D233" s="59"/>
      <c r="E233" s="59"/>
      <c r="F233" s="59"/>
      <c r="G233" s="59"/>
      <c r="H233" s="59"/>
      <c r="I233" s="59"/>
      <c r="J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</row>
    <row r="234" spans="1:28" ht="15.75" customHeight="1" x14ac:dyDescent="0.25">
      <c r="A234" s="1"/>
      <c r="B234" s="59"/>
      <c r="C234" s="59"/>
      <c r="D234" s="59"/>
      <c r="E234" s="59"/>
      <c r="F234" s="59"/>
      <c r="G234" s="59"/>
      <c r="H234" s="59"/>
      <c r="I234" s="59"/>
      <c r="J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</row>
    <row r="235" spans="1:28" ht="15.75" customHeight="1" x14ac:dyDescent="0.25">
      <c r="A235" s="1"/>
      <c r="B235" s="59"/>
      <c r="C235" s="59"/>
      <c r="D235" s="59"/>
      <c r="E235" s="59"/>
      <c r="F235" s="59"/>
      <c r="G235" s="59"/>
      <c r="H235" s="59"/>
      <c r="I235" s="59"/>
      <c r="J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</row>
    <row r="236" spans="1:28" ht="15.75" customHeight="1" x14ac:dyDescent="0.25">
      <c r="A236" s="1"/>
      <c r="B236" s="59"/>
      <c r="C236" s="59"/>
      <c r="D236" s="59"/>
      <c r="E236" s="59"/>
      <c r="F236" s="59"/>
      <c r="G236" s="59"/>
      <c r="H236" s="59"/>
      <c r="I236" s="59"/>
      <c r="J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</row>
    <row r="237" spans="1:28" ht="15.75" customHeight="1" x14ac:dyDescent="0.25">
      <c r="A237" s="1"/>
      <c r="B237" s="59"/>
      <c r="C237" s="59"/>
      <c r="D237" s="59"/>
      <c r="E237" s="59"/>
      <c r="F237" s="59"/>
      <c r="G237" s="59"/>
      <c r="H237" s="59"/>
      <c r="I237" s="59"/>
      <c r="J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</row>
    <row r="238" spans="1:28" ht="15.75" customHeight="1" x14ac:dyDescent="0.25">
      <c r="A238" s="1"/>
      <c r="B238" s="59"/>
      <c r="C238" s="59"/>
      <c r="D238" s="59"/>
      <c r="E238" s="59"/>
      <c r="F238" s="59"/>
      <c r="G238" s="59"/>
      <c r="H238" s="59"/>
      <c r="I238" s="59"/>
      <c r="J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</row>
    <row r="239" spans="1:28" ht="15.75" customHeight="1" x14ac:dyDescent="0.25">
      <c r="A239" s="1"/>
      <c r="B239" s="59"/>
      <c r="C239" s="59"/>
      <c r="D239" s="59"/>
      <c r="E239" s="59"/>
      <c r="F239" s="59"/>
      <c r="G239" s="59"/>
      <c r="H239" s="59"/>
      <c r="I239" s="59"/>
      <c r="J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</row>
    <row r="240" spans="1:28" ht="15.75" customHeight="1" x14ac:dyDescent="0.25">
      <c r="A240" s="1"/>
      <c r="B240" s="59"/>
      <c r="C240" s="59"/>
      <c r="D240" s="59"/>
      <c r="E240" s="59"/>
      <c r="F240" s="59"/>
      <c r="G240" s="59"/>
      <c r="H240" s="59"/>
      <c r="I240" s="59"/>
      <c r="J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</row>
    <row r="241" spans="1:28" ht="15.75" customHeight="1" x14ac:dyDescent="0.25">
      <c r="A241" s="1"/>
      <c r="B241" s="59"/>
      <c r="C241" s="59"/>
      <c r="D241" s="59"/>
      <c r="E241" s="59"/>
      <c r="F241" s="59"/>
      <c r="G241" s="59"/>
      <c r="H241" s="59"/>
      <c r="I241" s="59"/>
      <c r="J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</row>
    <row r="242" spans="1:28" ht="15.75" customHeight="1" x14ac:dyDescent="0.25">
      <c r="A242" s="1"/>
      <c r="B242" s="59"/>
      <c r="C242" s="59"/>
      <c r="D242" s="59"/>
      <c r="E242" s="59"/>
      <c r="F242" s="59"/>
      <c r="G242" s="59"/>
      <c r="H242" s="59"/>
      <c r="I242" s="59"/>
      <c r="J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</row>
    <row r="243" spans="1:28" ht="15.75" customHeight="1" x14ac:dyDescent="0.25">
      <c r="A243" s="1"/>
      <c r="B243" s="59"/>
      <c r="C243" s="59"/>
      <c r="D243" s="59"/>
      <c r="E243" s="59"/>
      <c r="F243" s="59"/>
      <c r="G243" s="59"/>
      <c r="H243" s="59"/>
      <c r="I243" s="59"/>
      <c r="J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</row>
    <row r="244" spans="1:28" ht="15.75" customHeight="1" x14ac:dyDescent="0.25">
      <c r="A244" s="1"/>
      <c r="B244" s="59"/>
      <c r="C244" s="59"/>
      <c r="D244" s="59"/>
      <c r="E244" s="59"/>
      <c r="F244" s="59"/>
      <c r="G244" s="59"/>
      <c r="H244" s="59"/>
      <c r="I244" s="59"/>
      <c r="J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</row>
    <row r="245" spans="1:28" ht="15.75" customHeight="1" x14ac:dyDescent="0.25">
      <c r="A245" s="1"/>
      <c r="B245" s="59"/>
      <c r="C245" s="59"/>
      <c r="D245" s="59"/>
      <c r="E245" s="59"/>
      <c r="F245" s="59"/>
      <c r="G245" s="59"/>
      <c r="H245" s="59"/>
      <c r="I245" s="59"/>
      <c r="J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</row>
    <row r="246" spans="1:28" ht="15.75" customHeight="1" x14ac:dyDescent="0.25">
      <c r="A246" s="1"/>
      <c r="B246" s="59"/>
      <c r="C246" s="59"/>
      <c r="D246" s="59"/>
      <c r="E246" s="59"/>
      <c r="F246" s="59"/>
      <c r="G246" s="59"/>
      <c r="H246" s="59"/>
      <c r="I246" s="59"/>
      <c r="J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</row>
    <row r="247" spans="1:28" ht="15.75" customHeight="1" x14ac:dyDescent="0.25">
      <c r="A247" s="1"/>
      <c r="B247" s="59"/>
      <c r="C247" s="59"/>
      <c r="D247" s="59"/>
      <c r="E247" s="59"/>
      <c r="F247" s="59"/>
      <c r="G247" s="59"/>
      <c r="H247" s="59"/>
      <c r="I247" s="59"/>
      <c r="J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</row>
    <row r="248" spans="1:28" ht="15.75" customHeight="1" x14ac:dyDescent="0.25">
      <c r="A248" s="1"/>
      <c r="B248" s="59"/>
      <c r="C248" s="59"/>
      <c r="D248" s="59"/>
      <c r="E248" s="59"/>
      <c r="F248" s="59"/>
      <c r="G248" s="59"/>
      <c r="H248" s="59"/>
      <c r="I248" s="59"/>
      <c r="J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</row>
    <row r="249" spans="1:28" ht="15.75" customHeight="1" x14ac:dyDescent="0.25">
      <c r="A249" s="1"/>
      <c r="B249" s="59"/>
      <c r="C249" s="59"/>
      <c r="D249" s="59"/>
      <c r="E249" s="59"/>
      <c r="F249" s="59"/>
      <c r="G249" s="59"/>
      <c r="H249" s="59"/>
      <c r="I249" s="59"/>
      <c r="J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</row>
    <row r="250" spans="1:28" ht="15.75" customHeight="1" x14ac:dyDescent="0.25">
      <c r="A250" s="1"/>
      <c r="B250" s="59"/>
      <c r="C250" s="59"/>
      <c r="D250" s="59"/>
      <c r="E250" s="59"/>
      <c r="F250" s="59"/>
      <c r="G250" s="59"/>
      <c r="H250" s="59"/>
      <c r="I250" s="59"/>
      <c r="J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</row>
    <row r="251" spans="1:28" ht="15.75" customHeight="1" x14ac:dyDescent="0.25">
      <c r="A251" s="1"/>
      <c r="B251" s="59"/>
      <c r="C251" s="59"/>
      <c r="D251" s="59"/>
      <c r="E251" s="59"/>
      <c r="F251" s="59"/>
      <c r="G251" s="59"/>
      <c r="H251" s="59"/>
      <c r="I251" s="59"/>
      <c r="J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</row>
    <row r="252" spans="1:28" ht="15.75" customHeight="1" x14ac:dyDescent="0.25">
      <c r="A252" s="1"/>
      <c r="B252" s="59"/>
      <c r="C252" s="59"/>
      <c r="D252" s="59"/>
      <c r="E252" s="59"/>
      <c r="F252" s="59"/>
      <c r="G252" s="59"/>
      <c r="H252" s="59"/>
      <c r="I252" s="59"/>
      <c r="J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</row>
    <row r="253" spans="1:28" ht="15.75" customHeight="1" x14ac:dyDescent="0.25">
      <c r="A253" s="1"/>
      <c r="B253" s="59"/>
      <c r="C253" s="59"/>
      <c r="D253" s="59"/>
      <c r="E253" s="59"/>
      <c r="F253" s="59"/>
      <c r="G253" s="59"/>
      <c r="H253" s="59"/>
      <c r="I253" s="59"/>
      <c r="J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</row>
    <row r="254" spans="1:28" ht="15.75" customHeight="1" x14ac:dyDescent="0.25">
      <c r="A254" s="1"/>
      <c r="B254" s="59"/>
      <c r="C254" s="59"/>
      <c r="D254" s="59"/>
      <c r="E254" s="59"/>
      <c r="F254" s="59"/>
      <c r="G254" s="59"/>
      <c r="H254" s="59"/>
      <c r="I254" s="59"/>
      <c r="J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</row>
    <row r="255" spans="1:28" ht="15.75" customHeight="1" x14ac:dyDescent="0.25">
      <c r="A255" s="1"/>
      <c r="B255" s="59"/>
      <c r="C255" s="59"/>
      <c r="D255" s="59"/>
      <c r="E255" s="59"/>
      <c r="F255" s="59"/>
      <c r="G255" s="59"/>
      <c r="H255" s="59"/>
      <c r="I255" s="59"/>
      <c r="J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</row>
    <row r="256" spans="1:28" ht="15.75" customHeight="1" x14ac:dyDescent="0.25">
      <c r="A256" s="1"/>
      <c r="B256" s="59"/>
      <c r="C256" s="59"/>
      <c r="D256" s="59"/>
      <c r="E256" s="59"/>
      <c r="F256" s="59"/>
      <c r="G256" s="59"/>
      <c r="H256" s="59"/>
      <c r="I256" s="59"/>
      <c r="J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</row>
    <row r="257" spans="1:28" ht="15.75" customHeight="1" x14ac:dyDescent="0.25">
      <c r="A257" s="1"/>
      <c r="B257" s="59"/>
      <c r="C257" s="59"/>
      <c r="D257" s="59"/>
      <c r="E257" s="59"/>
      <c r="F257" s="59"/>
      <c r="G257" s="59"/>
      <c r="H257" s="59"/>
      <c r="I257" s="59"/>
      <c r="J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</row>
    <row r="258" spans="1:28" ht="15.75" customHeight="1" x14ac:dyDescent="0.25">
      <c r="A258" s="1"/>
      <c r="B258" s="59"/>
      <c r="C258" s="59"/>
      <c r="D258" s="59"/>
      <c r="E258" s="59"/>
      <c r="F258" s="59"/>
      <c r="G258" s="59"/>
      <c r="H258" s="59"/>
      <c r="I258" s="59"/>
      <c r="J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</row>
    <row r="259" spans="1:28" ht="15.75" customHeight="1" x14ac:dyDescent="0.25">
      <c r="A259" s="1"/>
      <c r="B259" s="59"/>
      <c r="C259" s="59"/>
      <c r="D259" s="59"/>
      <c r="E259" s="59"/>
      <c r="F259" s="59"/>
      <c r="G259" s="59"/>
      <c r="H259" s="59"/>
      <c r="I259" s="59"/>
      <c r="J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</row>
    <row r="260" spans="1:28" ht="15.75" customHeight="1" x14ac:dyDescent="0.25">
      <c r="A260" s="1"/>
      <c r="B260" s="59"/>
      <c r="C260" s="59"/>
      <c r="D260" s="59"/>
      <c r="E260" s="59"/>
      <c r="F260" s="59"/>
      <c r="G260" s="59"/>
      <c r="H260" s="59"/>
      <c r="I260" s="59"/>
      <c r="J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</row>
    <row r="261" spans="1:28" ht="15.75" customHeight="1" x14ac:dyDescent="0.25">
      <c r="A261" s="1"/>
      <c r="B261" s="59"/>
      <c r="C261" s="59"/>
      <c r="D261" s="59"/>
      <c r="E261" s="59"/>
      <c r="F261" s="59"/>
      <c r="G261" s="59"/>
      <c r="H261" s="59"/>
      <c r="I261" s="59"/>
      <c r="J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</row>
    <row r="262" spans="1:28" ht="15.75" customHeight="1" x14ac:dyDescent="0.25">
      <c r="A262" s="1"/>
      <c r="B262" s="59"/>
      <c r="C262" s="59"/>
      <c r="D262" s="59"/>
      <c r="E262" s="59"/>
      <c r="F262" s="59"/>
      <c r="G262" s="59"/>
      <c r="H262" s="59"/>
      <c r="I262" s="59"/>
      <c r="J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</row>
    <row r="263" spans="1:28" ht="15.75" customHeight="1" x14ac:dyDescent="0.25">
      <c r="A263" s="1"/>
      <c r="B263" s="59"/>
      <c r="C263" s="59"/>
      <c r="D263" s="59"/>
      <c r="E263" s="59"/>
      <c r="F263" s="59"/>
      <c r="G263" s="59"/>
      <c r="H263" s="59"/>
      <c r="I263" s="59"/>
      <c r="J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</row>
    <row r="264" spans="1:28" ht="15.75" customHeight="1" x14ac:dyDescent="0.25">
      <c r="A264" s="1"/>
      <c r="B264" s="59"/>
      <c r="C264" s="59"/>
      <c r="D264" s="59"/>
      <c r="E264" s="59"/>
      <c r="F264" s="59"/>
      <c r="G264" s="59"/>
      <c r="H264" s="59"/>
      <c r="I264" s="59"/>
      <c r="J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</row>
    <row r="265" spans="1:28" ht="15.75" customHeight="1" x14ac:dyDescent="0.25">
      <c r="A265" s="1"/>
      <c r="B265" s="59"/>
      <c r="C265" s="59"/>
      <c r="D265" s="59"/>
      <c r="E265" s="59"/>
      <c r="F265" s="59"/>
      <c r="G265" s="59"/>
      <c r="H265" s="59"/>
      <c r="I265" s="59"/>
      <c r="J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</row>
    <row r="266" spans="1:28" ht="15.75" customHeight="1" x14ac:dyDescent="0.25">
      <c r="A266" s="1"/>
      <c r="B266" s="59"/>
      <c r="C266" s="59"/>
      <c r="D266" s="59"/>
      <c r="E266" s="59"/>
      <c r="F266" s="59"/>
      <c r="G266" s="59"/>
      <c r="H266" s="59"/>
      <c r="I266" s="59"/>
      <c r="J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</row>
    <row r="267" spans="1:28" ht="15.75" customHeight="1" x14ac:dyDescent="0.25">
      <c r="A267" s="1"/>
      <c r="B267" s="59"/>
      <c r="C267" s="59"/>
      <c r="D267" s="59"/>
      <c r="E267" s="59"/>
      <c r="F267" s="59"/>
      <c r="G267" s="59"/>
      <c r="H267" s="59"/>
      <c r="I267" s="59"/>
      <c r="J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</row>
    <row r="268" spans="1:28" ht="15.75" customHeight="1" x14ac:dyDescent="0.25">
      <c r="A268" s="1"/>
      <c r="B268" s="59"/>
      <c r="C268" s="59"/>
      <c r="D268" s="59"/>
      <c r="E268" s="59"/>
      <c r="F268" s="59"/>
      <c r="G268" s="59"/>
      <c r="H268" s="59"/>
      <c r="I268" s="59"/>
      <c r="J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</row>
    <row r="269" spans="1:28" ht="15.75" customHeight="1" x14ac:dyDescent="0.25">
      <c r="A269" s="1"/>
      <c r="B269" s="59"/>
      <c r="C269" s="59"/>
      <c r="D269" s="59"/>
      <c r="E269" s="59"/>
      <c r="F269" s="59"/>
      <c r="G269" s="59"/>
      <c r="H269" s="59"/>
      <c r="I269" s="59"/>
      <c r="J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</row>
    <row r="270" spans="1:28" ht="15.75" customHeight="1" x14ac:dyDescent="0.25">
      <c r="A270" s="1"/>
      <c r="B270" s="59"/>
      <c r="C270" s="59"/>
      <c r="D270" s="59"/>
      <c r="E270" s="59"/>
      <c r="F270" s="59"/>
      <c r="G270" s="59"/>
      <c r="H270" s="59"/>
      <c r="I270" s="59"/>
      <c r="J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</row>
    <row r="271" spans="1:28" ht="15.75" customHeight="1" x14ac:dyDescent="0.25">
      <c r="A271" s="1"/>
      <c r="B271" s="59"/>
      <c r="C271" s="59"/>
      <c r="D271" s="59"/>
      <c r="E271" s="59"/>
      <c r="F271" s="59"/>
      <c r="G271" s="59"/>
      <c r="H271" s="59"/>
      <c r="I271" s="59"/>
      <c r="J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</row>
    <row r="272" spans="1:28" ht="15.75" customHeight="1" x14ac:dyDescent="0.25">
      <c r="A272" s="1"/>
      <c r="B272" s="59"/>
      <c r="C272" s="59"/>
      <c r="D272" s="59"/>
      <c r="E272" s="59"/>
      <c r="F272" s="59"/>
      <c r="G272" s="59"/>
      <c r="H272" s="59"/>
      <c r="I272" s="59"/>
      <c r="J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</row>
    <row r="273" spans="1:28" ht="15.75" customHeight="1" x14ac:dyDescent="0.25">
      <c r="A273" s="1"/>
      <c r="B273" s="59"/>
      <c r="C273" s="59"/>
      <c r="D273" s="59"/>
      <c r="E273" s="59"/>
      <c r="F273" s="59"/>
      <c r="G273" s="59"/>
      <c r="H273" s="59"/>
      <c r="I273" s="59"/>
      <c r="J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</row>
    <row r="274" spans="1:28" ht="15.75" customHeight="1" x14ac:dyDescent="0.25">
      <c r="A274" s="1"/>
      <c r="B274" s="59"/>
      <c r="C274" s="59"/>
      <c r="D274" s="59"/>
      <c r="E274" s="59"/>
      <c r="F274" s="59"/>
      <c r="G274" s="59"/>
      <c r="H274" s="59"/>
      <c r="I274" s="59"/>
      <c r="J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</row>
    <row r="275" spans="1:28" ht="15.75" customHeight="1" x14ac:dyDescent="0.25">
      <c r="A275" s="1"/>
      <c r="B275" s="59"/>
      <c r="C275" s="59"/>
      <c r="D275" s="59"/>
      <c r="E275" s="59"/>
      <c r="F275" s="59"/>
      <c r="G275" s="59"/>
      <c r="H275" s="59"/>
      <c r="I275" s="59"/>
      <c r="J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</row>
    <row r="276" spans="1:28" ht="15.75" customHeight="1" x14ac:dyDescent="0.25">
      <c r="A276" s="1"/>
      <c r="B276" s="59"/>
      <c r="C276" s="59"/>
      <c r="D276" s="59"/>
      <c r="E276" s="59"/>
      <c r="F276" s="59"/>
      <c r="G276" s="59"/>
      <c r="H276" s="59"/>
      <c r="I276" s="59"/>
      <c r="J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</row>
    <row r="277" spans="1:28" ht="15.75" customHeight="1" x14ac:dyDescent="0.25">
      <c r="A277" s="1"/>
      <c r="B277" s="59"/>
      <c r="C277" s="59"/>
      <c r="D277" s="59"/>
      <c r="E277" s="59"/>
      <c r="F277" s="59"/>
      <c r="G277" s="59"/>
      <c r="H277" s="59"/>
      <c r="I277" s="59"/>
      <c r="J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</row>
    <row r="278" spans="1:28" ht="15.75" customHeight="1" x14ac:dyDescent="0.25">
      <c r="A278" s="1"/>
      <c r="B278" s="59"/>
      <c r="C278" s="59"/>
      <c r="D278" s="59"/>
      <c r="E278" s="59"/>
      <c r="F278" s="59"/>
      <c r="G278" s="59"/>
      <c r="H278" s="59"/>
      <c r="I278" s="59"/>
      <c r="J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</row>
    <row r="279" spans="1:28" ht="15.75" customHeight="1" x14ac:dyDescent="0.25">
      <c r="A279" s="1"/>
      <c r="B279" s="59"/>
      <c r="C279" s="59"/>
      <c r="D279" s="59"/>
      <c r="E279" s="59"/>
      <c r="F279" s="59"/>
      <c r="G279" s="59"/>
      <c r="H279" s="59"/>
      <c r="I279" s="59"/>
      <c r="J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</row>
    <row r="280" spans="1:28" ht="15.75" customHeight="1" x14ac:dyDescent="0.25">
      <c r="A280" s="1"/>
      <c r="B280" s="59"/>
      <c r="C280" s="59"/>
      <c r="D280" s="59"/>
      <c r="E280" s="59"/>
      <c r="F280" s="59"/>
      <c r="G280" s="59"/>
      <c r="H280" s="59"/>
      <c r="I280" s="59"/>
      <c r="J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</row>
    <row r="281" spans="1:28" ht="15.75" customHeight="1" x14ac:dyDescent="0.25">
      <c r="A281" s="1"/>
      <c r="B281" s="59"/>
      <c r="C281" s="59"/>
      <c r="D281" s="59"/>
      <c r="E281" s="59"/>
      <c r="F281" s="59"/>
      <c r="G281" s="59"/>
      <c r="H281" s="59"/>
      <c r="I281" s="59"/>
      <c r="J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</row>
    <row r="282" spans="1:28" ht="15.75" customHeight="1" x14ac:dyDescent="0.25">
      <c r="A282" s="1"/>
      <c r="B282" s="59"/>
      <c r="C282" s="59"/>
      <c r="D282" s="59"/>
      <c r="E282" s="59"/>
      <c r="F282" s="59"/>
      <c r="G282" s="59"/>
      <c r="H282" s="59"/>
      <c r="I282" s="59"/>
      <c r="J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</row>
    <row r="283" spans="1:28" ht="15.75" customHeight="1" x14ac:dyDescent="0.25">
      <c r="A283" s="1"/>
      <c r="B283" s="59"/>
      <c r="C283" s="59"/>
      <c r="D283" s="59"/>
      <c r="E283" s="59"/>
      <c r="F283" s="59"/>
      <c r="G283" s="59"/>
      <c r="H283" s="59"/>
      <c r="I283" s="59"/>
      <c r="J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</row>
    <row r="284" spans="1:28" ht="15.75" customHeight="1" x14ac:dyDescent="0.25">
      <c r="A284" s="1"/>
      <c r="B284" s="59"/>
      <c r="C284" s="59"/>
      <c r="D284" s="59"/>
      <c r="E284" s="59"/>
      <c r="F284" s="59"/>
      <c r="G284" s="59"/>
      <c r="H284" s="59"/>
      <c r="I284" s="59"/>
      <c r="J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</row>
    <row r="285" spans="1:28" ht="15.75" customHeight="1" x14ac:dyDescent="0.25">
      <c r="A285" s="1"/>
      <c r="B285" s="59"/>
      <c r="C285" s="59"/>
      <c r="D285" s="59"/>
      <c r="E285" s="59"/>
      <c r="F285" s="59"/>
      <c r="G285" s="59"/>
      <c r="H285" s="59"/>
      <c r="I285" s="59"/>
      <c r="J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</row>
    <row r="286" spans="1:28" ht="15.75" customHeight="1" x14ac:dyDescent="0.25">
      <c r="A286" s="1"/>
      <c r="B286" s="59"/>
      <c r="C286" s="59"/>
      <c r="D286" s="59"/>
      <c r="E286" s="59"/>
      <c r="F286" s="59"/>
      <c r="G286" s="59"/>
      <c r="H286" s="59"/>
      <c r="I286" s="59"/>
      <c r="J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</row>
    <row r="287" spans="1:28" ht="15.75" customHeight="1" x14ac:dyDescent="0.25">
      <c r="A287" s="1"/>
      <c r="B287" s="59"/>
      <c r="C287" s="59"/>
      <c r="D287" s="59"/>
      <c r="E287" s="59"/>
      <c r="F287" s="59"/>
      <c r="G287" s="59"/>
      <c r="H287" s="59"/>
      <c r="I287" s="59"/>
      <c r="J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</row>
    <row r="288" spans="1:28" ht="15.75" customHeight="1" x14ac:dyDescent="0.25">
      <c r="A288" s="1"/>
      <c r="B288" s="59"/>
      <c r="C288" s="59"/>
      <c r="D288" s="59"/>
      <c r="E288" s="59"/>
      <c r="F288" s="59"/>
      <c r="G288" s="59"/>
      <c r="H288" s="59"/>
      <c r="I288" s="59"/>
      <c r="J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</row>
    <row r="289" spans="1:28" ht="15.75" customHeight="1" x14ac:dyDescent="0.25">
      <c r="A289" s="1"/>
      <c r="B289" s="59"/>
      <c r="C289" s="59"/>
      <c r="D289" s="59"/>
      <c r="E289" s="59"/>
      <c r="F289" s="59"/>
      <c r="G289" s="59"/>
      <c r="H289" s="59"/>
      <c r="I289" s="59"/>
      <c r="J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</row>
    <row r="290" spans="1:28" ht="15.75" customHeight="1" x14ac:dyDescent="0.25">
      <c r="A290" s="1"/>
      <c r="B290" s="59"/>
      <c r="C290" s="59"/>
      <c r="D290" s="59"/>
      <c r="E290" s="59"/>
      <c r="F290" s="59"/>
      <c r="G290" s="59"/>
      <c r="H290" s="59"/>
      <c r="I290" s="59"/>
      <c r="J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</row>
    <row r="291" spans="1:28" ht="15.75" customHeight="1" x14ac:dyDescent="0.25">
      <c r="A291" s="1"/>
      <c r="B291" s="59"/>
      <c r="C291" s="59"/>
      <c r="D291" s="59"/>
      <c r="E291" s="59"/>
      <c r="F291" s="59"/>
      <c r="G291" s="59"/>
      <c r="H291" s="59"/>
      <c r="I291" s="59"/>
      <c r="J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</row>
    <row r="292" spans="1:28" ht="15.75" customHeight="1" x14ac:dyDescent="0.25">
      <c r="A292" s="1"/>
      <c r="B292" s="59"/>
      <c r="C292" s="59"/>
      <c r="D292" s="59"/>
      <c r="E292" s="59"/>
      <c r="F292" s="59"/>
      <c r="G292" s="59"/>
      <c r="H292" s="59"/>
      <c r="I292" s="59"/>
      <c r="J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</row>
    <row r="293" spans="1:28" ht="15.75" customHeight="1" x14ac:dyDescent="0.25">
      <c r="A293" s="1"/>
      <c r="B293" s="59"/>
      <c r="C293" s="59"/>
      <c r="D293" s="59"/>
      <c r="E293" s="59"/>
      <c r="F293" s="59"/>
      <c r="G293" s="59"/>
      <c r="H293" s="59"/>
      <c r="I293" s="59"/>
      <c r="J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</row>
    <row r="294" spans="1:28" ht="15.75" customHeight="1" x14ac:dyDescent="0.25">
      <c r="A294" s="1"/>
      <c r="B294" s="59"/>
      <c r="C294" s="59"/>
      <c r="D294" s="59"/>
      <c r="E294" s="59"/>
      <c r="F294" s="59"/>
      <c r="G294" s="59"/>
      <c r="H294" s="59"/>
      <c r="I294" s="59"/>
      <c r="J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</row>
    <row r="295" spans="1:28" ht="15.75" customHeight="1" x14ac:dyDescent="0.25">
      <c r="A295" s="1"/>
      <c r="B295" s="59"/>
      <c r="C295" s="59"/>
      <c r="D295" s="59"/>
      <c r="E295" s="59"/>
      <c r="F295" s="59"/>
      <c r="G295" s="59"/>
      <c r="H295" s="59"/>
      <c r="I295" s="59"/>
      <c r="J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</row>
    <row r="296" spans="1:28" ht="15.75" customHeight="1" x14ac:dyDescent="0.25">
      <c r="A296" s="1"/>
      <c r="B296" s="59"/>
      <c r="C296" s="59"/>
      <c r="D296" s="59"/>
      <c r="E296" s="59"/>
      <c r="F296" s="59"/>
      <c r="G296" s="59"/>
      <c r="H296" s="59"/>
      <c r="I296" s="59"/>
      <c r="J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</row>
    <row r="297" spans="1:28" ht="15.75" customHeight="1" x14ac:dyDescent="0.25">
      <c r="A297" s="1"/>
      <c r="B297" s="59"/>
      <c r="C297" s="59"/>
      <c r="D297" s="59"/>
      <c r="E297" s="59"/>
      <c r="F297" s="59"/>
      <c r="G297" s="59"/>
      <c r="H297" s="59"/>
      <c r="I297" s="59"/>
      <c r="J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</row>
    <row r="298" spans="1:28" ht="15.75" customHeight="1" x14ac:dyDescent="0.25">
      <c r="A298" s="1"/>
      <c r="B298" s="59"/>
      <c r="C298" s="59"/>
      <c r="D298" s="59"/>
      <c r="E298" s="59"/>
      <c r="F298" s="59"/>
      <c r="G298" s="59"/>
      <c r="H298" s="59"/>
      <c r="I298" s="59"/>
      <c r="J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</row>
    <row r="299" spans="1:28" ht="15.75" customHeight="1" x14ac:dyDescent="0.25">
      <c r="A299" s="1"/>
      <c r="B299" s="59"/>
      <c r="C299" s="59"/>
      <c r="D299" s="59"/>
      <c r="E299" s="59"/>
      <c r="F299" s="59"/>
      <c r="G299" s="59"/>
      <c r="H299" s="59"/>
      <c r="I299" s="59"/>
      <c r="J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</row>
    <row r="300" spans="1:28" ht="15.75" customHeight="1" x14ac:dyDescent="0.25">
      <c r="A300" s="1"/>
      <c r="B300" s="59"/>
      <c r="C300" s="59"/>
      <c r="D300" s="59"/>
      <c r="E300" s="59"/>
      <c r="F300" s="59"/>
      <c r="G300" s="59"/>
      <c r="H300" s="59"/>
      <c r="I300" s="59"/>
      <c r="J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</row>
    <row r="301" spans="1:28" ht="15.75" customHeight="1" x14ac:dyDescent="0.25"/>
    <row r="302" spans="1:28" ht="15.75" customHeight="1" x14ac:dyDescent="0.25"/>
    <row r="303" spans="1:28" ht="15.75" customHeight="1" x14ac:dyDescent="0.25"/>
    <row r="304" spans="1:28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tPN+pjEOXB8pWh1yhUeGq2wvDmyAP1FpNmNkm+o39i3bYSA3TLgn6Lb0KRxVsNE0d592cO46gIdR58W3k2Nw9g==" saltValue="Y1viYbJAVjbuO8veu7U/qw==" spinCount="100000" sheet="1" objects="1" scenarios="1"/>
  <pageMargins left="0.75" right="0.75" top="1" bottom="1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showGridLines="0" workbookViewId="0">
      <selection activeCell="B6" sqref="B6"/>
    </sheetView>
  </sheetViews>
  <sheetFormatPr baseColWidth="10" defaultColWidth="12.6328125" defaultRowHeight="15" customHeight="1" x14ac:dyDescent="0.25"/>
  <cols>
    <col min="1" max="1" width="3" customWidth="1"/>
    <col min="2" max="2" width="12" customWidth="1"/>
    <col min="3" max="3" width="28" customWidth="1"/>
    <col min="4" max="4" width="26" customWidth="1"/>
    <col min="5" max="5" width="30" customWidth="1"/>
    <col min="6" max="25" width="8.6328125" customWidth="1"/>
  </cols>
  <sheetData>
    <row r="1" spans="1:6" ht="25.5" customHeight="1" x14ac:dyDescent="0.25">
      <c r="A1" s="1"/>
      <c r="B1" s="1"/>
      <c r="C1" s="2"/>
      <c r="D1" s="2"/>
      <c r="E1" s="2"/>
      <c r="F1" s="2"/>
    </row>
    <row r="2" spans="1:6" ht="25.5" customHeight="1" x14ac:dyDescent="0.25">
      <c r="A2" s="1"/>
      <c r="B2" s="1"/>
      <c r="C2" s="2"/>
      <c r="D2" s="2"/>
      <c r="E2" s="2"/>
      <c r="F2" s="2"/>
    </row>
    <row r="3" spans="1:6" ht="15.5" x14ac:dyDescent="0.35">
      <c r="A3" s="1"/>
      <c r="B3" s="46" t="s">
        <v>55</v>
      </c>
      <c r="C3" s="41"/>
      <c r="D3" s="41"/>
      <c r="E3" s="41"/>
    </row>
    <row r="4" spans="1:6" ht="13" x14ac:dyDescent="0.3">
      <c r="A4" s="1"/>
      <c r="B4" s="47" t="s">
        <v>57</v>
      </c>
      <c r="C4" s="41"/>
      <c r="D4" s="41"/>
      <c r="E4" s="41"/>
    </row>
    <row r="5" spans="1:6" ht="12.5" x14ac:dyDescent="0.25">
      <c r="A5" s="1"/>
      <c r="B5" s="1"/>
      <c r="C5" s="1"/>
      <c r="D5" s="1"/>
      <c r="E5" s="1"/>
    </row>
    <row r="6" spans="1:6" ht="26" x14ac:dyDescent="0.25">
      <c r="A6" s="1"/>
      <c r="B6" s="17" t="s">
        <v>58</v>
      </c>
      <c r="C6" s="18" t="s">
        <v>59</v>
      </c>
      <c r="D6" s="18" t="s">
        <v>60</v>
      </c>
      <c r="E6" s="19" t="s">
        <v>61</v>
      </c>
    </row>
    <row r="7" spans="1:6" ht="12.5" x14ac:dyDescent="0.25">
      <c r="A7" s="1"/>
      <c r="B7" s="20" t="s">
        <v>35</v>
      </c>
      <c r="C7" s="64">
        <v>12009410.449999999</v>
      </c>
      <c r="D7" s="64">
        <v>49527.18</v>
      </c>
      <c r="E7" s="23" t="str">
        <f ca="1">IF(Control!$E$10&lt;=C7,"Sí","No")</f>
        <v>Sí</v>
      </c>
    </row>
    <row r="8" spans="1:6" ht="12.5" x14ac:dyDescent="0.25">
      <c r="A8" s="1"/>
      <c r="B8" s="20" t="s">
        <v>62</v>
      </c>
      <c r="C8" s="64">
        <v>17595182.739999998</v>
      </c>
      <c r="D8" s="64">
        <v>56379.08</v>
      </c>
      <c r="E8" s="23" t="str">
        <f ca="1">IF(Control!$E$10&lt;=C8,"Sí","No")</f>
        <v>Sí</v>
      </c>
    </row>
    <row r="9" spans="1:6" ht="12.5" x14ac:dyDescent="0.25">
      <c r="A9" s="1"/>
      <c r="B9" s="20" t="s">
        <v>63</v>
      </c>
      <c r="C9" s="64">
        <v>24670494.309999999</v>
      </c>
      <c r="D9" s="64">
        <v>66020.12</v>
      </c>
      <c r="E9" s="23" t="str">
        <f ca="1">IF(Control!$E$10&lt;=C9,"Sí","No")</f>
        <v>Sí</v>
      </c>
    </row>
    <row r="10" spans="1:6" ht="12.5" x14ac:dyDescent="0.25">
      <c r="A10" s="1"/>
      <c r="B10" s="20" t="s">
        <v>64</v>
      </c>
      <c r="C10" s="64">
        <v>30628651.43</v>
      </c>
      <c r="D10" s="64">
        <v>84612.93</v>
      </c>
      <c r="E10" s="23" t="str">
        <f ca="1">IF(Control!$E$10&lt;=C10,"Sí","No")</f>
        <v>Sí</v>
      </c>
    </row>
    <row r="11" spans="1:6" ht="12.5" x14ac:dyDescent="0.25">
      <c r="A11" s="1"/>
      <c r="B11" s="20" t="s">
        <v>66</v>
      </c>
      <c r="C11" s="64">
        <v>36028231.329999998</v>
      </c>
      <c r="D11" s="64">
        <v>119811.45</v>
      </c>
      <c r="E11" s="23" t="str">
        <f ca="1">IF(Control!$E$10&lt;=C11,"Sí","No")</f>
        <v>Sí</v>
      </c>
    </row>
    <row r="12" spans="1:6" ht="12.5" x14ac:dyDescent="0.25">
      <c r="A12" s="1"/>
      <c r="B12" s="20" t="s">
        <v>67</v>
      </c>
      <c r="C12" s="64">
        <v>45151659.409999996</v>
      </c>
      <c r="D12" s="64">
        <v>150784.21</v>
      </c>
      <c r="E12" s="23" t="str">
        <f ca="1">IF(Control!$E$10&lt;=C12,"Sí","No")</f>
        <v>Sí</v>
      </c>
    </row>
    <row r="13" spans="1:6" ht="12.5" x14ac:dyDescent="0.25">
      <c r="A13" s="1"/>
      <c r="B13" s="20" t="s">
        <v>68</v>
      </c>
      <c r="C13" s="64">
        <v>53995798.869999997</v>
      </c>
      <c r="D13" s="64">
        <v>230312.94</v>
      </c>
      <c r="E13" s="23" t="str">
        <f ca="1">IF(Control!$E$10&lt;=C13,"Sí","No")</f>
        <v>Sí</v>
      </c>
    </row>
    <row r="14" spans="1:6" ht="12.5" x14ac:dyDescent="0.25">
      <c r="A14" s="1"/>
      <c r="B14" s="20" t="s">
        <v>69</v>
      </c>
      <c r="C14" s="64">
        <v>81924660.370000005</v>
      </c>
      <c r="D14" s="64">
        <v>522706.68</v>
      </c>
      <c r="E14" s="23" t="str">
        <f ca="1">IF(Control!$E$10&lt;=C14,"Sí","No")</f>
        <v>Sí</v>
      </c>
    </row>
    <row r="15" spans="1:6" ht="12.5" x14ac:dyDescent="0.25">
      <c r="A15" s="1"/>
      <c r="B15" s="20" t="s">
        <v>70</v>
      </c>
      <c r="C15" s="64">
        <v>91699761.900000006</v>
      </c>
      <c r="D15" s="64">
        <v>963747.86</v>
      </c>
      <c r="E15" s="23" t="str">
        <f ca="1">IF(Control!$E$10&lt;=C15,"Sí","No")</f>
        <v>Sí</v>
      </c>
    </row>
    <row r="16" spans="1:6" ht="12.5" x14ac:dyDescent="0.25">
      <c r="A16" s="1"/>
      <c r="B16" s="20" t="s">
        <v>71</v>
      </c>
      <c r="C16" s="64">
        <v>105012519.2</v>
      </c>
      <c r="D16" s="64">
        <v>1167299.76</v>
      </c>
      <c r="E16" s="23" t="str">
        <f ca="1">IF(Control!$E$10&lt;=C16,"Sí","No")</f>
        <v>Sí</v>
      </c>
    </row>
    <row r="17" spans="1:5" ht="12.5" x14ac:dyDescent="0.25">
      <c r="A17" s="1"/>
      <c r="B17" s="27" t="s">
        <v>72</v>
      </c>
      <c r="C17" s="65">
        <v>126610838.75</v>
      </c>
      <c r="D17" s="65">
        <v>1614446.04</v>
      </c>
      <c r="E17" s="28" t="str">
        <f ca="1">IF(Control!$E$10&lt;=C17,"Sí","No")</f>
        <v>Sí</v>
      </c>
    </row>
    <row r="18" spans="1:5" ht="12.5" x14ac:dyDescent="0.25">
      <c r="A18" s="1"/>
      <c r="B18" s="1"/>
      <c r="C18" s="1"/>
      <c r="D18" s="1"/>
      <c r="E18" s="1"/>
    </row>
    <row r="19" spans="1:5" ht="12.5" x14ac:dyDescent="0.25">
      <c r="A19" s="1"/>
      <c r="B19" s="1"/>
      <c r="C19" s="1"/>
      <c r="D19" s="1"/>
      <c r="E19" s="1"/>
    </row>
    <row r="20" spans="1:5" ht="12.5" x14ac:dyDescent="0.25">
      <c r="A20" s="1"/>
      <c r="B20" s="1"/>
      <c r="C20" s="1"/>
      <c r="D20" s="1"/>
      <c r="E20" s="1"/>
    </row>
    <row r="21" spans="1:5" ht="15.75" customHeight="1" x14ac:dyDescent="0.25">
      <c r="A21" s="1"/>
      <c r="B21" s="1"/>
      <c r="C21" s="1"/>
      <c r="D21" s="1"/>
      <c r="E21" s="1"/>
    </row>
    <row r="22" spans="1:5" ht="15.75" customHeight="1" x14ac:dyDescent="0.25">
      <c r="A22" s="1"/>
      <c r="B22" s="1"/>
      <c r="C22" s="1"/>
      <c r="D22" s="1"/>
      <c r="E22" s="1"/>
    </row>
    <row r="23" spans="1:5" ht="15.75" customHeight="1" x14ac:dyDescent="0.25">
      <c r="A23" s="1"/>
      <c r="B23" s="1"/>
      <c r="C23" s="1"/>
      <c r="D23" s="1"/>
      <c r="E23" s="1"/>
    </row>
    <row r="24" spans="1:5" ht="15.75" customHeight="1" x14ac:dyDescent="0.25">
      <c r="A24" s="1"/>
      <c r="B24" s="1"/>
      <c r="C24" s="1"/>
      <c r="D24" s="1"/>
      <c r="E24" s="1"/>
    </row>
    <row r="25" spans="1:5" ht="15.75" customHeight="1" x14ac:dyDescent="0.25">
      <c r="A25" s="1"/>
      <c r="B25" s="1"/>
      <c r="C25" s="1"/>
      <c r="D25" s="1"/>
      <c r="E25" s="1"/>
    </row>
    <row r="26" spans="1:5" ht="15.75" customHeight="1" x14ac:dyDescent="0.25">
      <c r="A26" s="1"/>
      <c r="B26" s="1"/>
      <c r="C26" s="1"/>
      <c r="D26" s="1"/>
      <c r="E26" s="1"/>
    </row>
    <row r="27" spans="1:5" ht="15.75" customHeight="1" x14ac:dyDescent="0.25">
      <c r="A27" s="1"/>
      <c r="B27" s="1"/>
      <c r="C27" s="1"/>
      <c r="D27" s="1"/>
      <c r="E27" s="1"/>
    </row>
    <row r="28" spans="1:5" ht="15.75" customHeight="1" x14ac:dyDescent="0.25">
      <c r="A28" s="1"/>
      <c r="B28" s="1"/>
      <c r="C28" s="1"/>
      <c r="D28" s="1"/>
      <c r="E28" s="1"/>
    </row>
    <row r="29" spans="1:5" ht="15.75" customHeight="1" x14ac:dyDescent="0.25">
      <c r="A29" s="1"/>
      <c r="B29" s="1"/>
      <c r="C29" s="1"/>
      <c r="D29" s="1"/>
      <c r="E29" s="1"/>
    </row>
    <row r="30" spans="1:5" ht="15.75" customHeight="1" x14ac:dyDescent="0.25">
      <c r="A30" s="1"/>
      <c r="B30" s="1"/>
      <c r="C30" s="1"/>
      <c r="D30" s="1"/>
      <c r="E30" s="1"/>
    </row>
    <row r="31" spans="1:5" ht="15.75" customHeight="1" x14ac:dyDescent="0.25">
      <c r="A31" s="1"/>
      <c r="B31" s="1"/>
      <c r="C31" s="1"/>
      <c r="D31" s="1"/>
      <c r="E31" s="1"/>
    </row>
    <row r="32" spans="1:5" ht="15.75" customHeight="1" x14ac:dyDescent="0.25">
      <c r="A32" s="1"/>
      <c r="B32" s="1"/>
      <c r="C32" s="1"/>
      <c r="D32" s="1"/>
      <c r="E32" s="1"/>
    </row>
    <row r="33" spans="1:5" ht="15.75" customHeight="1" x14ac:dyDescent="0.25">
      <c r="A33" s="1"/>
      <c r="B33" s="1"/>
      <c r="C33" s="1"/>
      <c r="D33" s="1"/>
      <c r="E33" s="1"/>
    </row>
    <row r="34" spans="1:5" ht="15.75" customHeight="1" x14ac:dyDescent="0.25">
      <c r="A34" s="1"/>
      <c r="B34" s="1"/>
      <c r="C34" s="1"/>
      <c r="D34" s="1"/>
      <c r="E34" s="1"/>
    </row>
    <row r="35" spans="1:5" ht="15.75" customHeight="1" x14ac:dyDescent="0.25">
      <c r="A35" s="1"/>
      <c r="B35" s="1"/>
      <c r="C35" s="1"/>
      <c r="D35" s="1"/>
      <c r="E35" s="1"/>
    </row>
    <row r="36" spans="1:5" ht="15.75" customHeight="1" x14ac:dyDescent="0.25">
      <c r="A36" s="1"/>
      <c r="B36" s="1"/>
      <c r="C36" s="1"/>
      <c r="D36" s="1"/>
      <c r="E36" s="1"/>
    </row>
    <row r="37" spans="1:5" ht="15.75" customHeight="1" x14ac:dyDescent="0.25">
      <c r="A37" s="1"/>
      <c r="B37" s="1"/>
      <c r="C37" s="1"/>
      <c r="D37" s="1"/>
      <c r="E37" s="1"/>
    </row>
    <row r="38" spans="1:5" ht="15.75" customHeight="1" x14ac:dyDescent="0.25">
      <c r="A38" s="1"/>
      <c r="B38" s="1"/>
      <c r="C38" s="1"/>
      <c r="D38" s="1"/>
      <c r="E38" s="1"/>
    </row>
    <row r="39" spans="1:5" ht="15.75" customHeight="1" x14ac:dyDescent="0.25">
      <c r="A39" s="1"/>
      <c r="B39" s="1"/>
      <c r="C39" s="1"/>
      <c r="D39" s="1"/>
      <c r="E39" s="1"/>
    </row>
    <row r="40" spans="1:5" ht="15.75" customHeight="1" x14ac:dyDescent="0.25">
      <c r="A40" s="1"/>
      <c r="B40" s="1"/>
      <c r="C40" s="1"/>
      <c r="D40" s="1"/>
      <c r="E40" s="1"/>
    </row>
    <row r="41" spans="1:5" ht="15.75" customHeight="1" x14ac:dyDescent="0.25">
      <c r="A41" s="1"/>
      <c r="B41" s="1"/>
      <c r="C41" s="1"/>
      <c r="D41" s="1"/>
      <c r="E41" s="1"/>
    </row>
    <row r="42" spans="1:5" ht="15.75" customHeight="1" x14ac:dyDescent="0.25">
      <c r="A42" s="1"/>
      <c r="B42" s="1"/>
      <c r="C42" s="1"/>
      <c r="D42" s="1"/>
      <c r="E42" s="1"/>
    </row>
    <row r="43" spans="1:5" ht="15.75" customHeight="1" x14ac:dyDescent="0.25">
      <c r="A43" s="1"/>
      <c r="B43" s="1"/>
      <c r="C43" s="1"/>
      <c r="D43" s="1"/>
      <c r="E43" s="1"/>
    </row>
    <row r="44" spans="1:5" ht="15.75" customHeight="1" x14ac:dyDescent="0.25">
      <c r="A44" s="1"/>
      <c r="B44" s="1"/>
      <c r="C44" s="1"/>
      <c r="D44" s="1"/>
      <c r="E44" s="1"/>
    </row>
    <row r="45" spans="1:5" ht="15.75" customHeight="1" x14ac:dyDescent="0.25">
      <c r="A45" s="1"/>
      <c r="B45" s="1"/>
      <c r="C45" s="1"/>
      <c r="D45" s="1"/>
      <c r="E45" s="1"/>
    </row>
    <row r="46" spans="1:5" ht="15.75" customHeight="1" x14ac:dyDescent="0.25">
      <c r="A46" s="1"/>
      <c r="B46" s="1"/>
      <c r="C46" s="1"/>
      <c r="D46" s="1"/>
      <c r="E46" s="1"/>
    </row>
    <row r="47" spans="1:5" ht="15.75" customHeight="1" x14ac:dyDescent="0.25">
      <c r="A47" s="1"/>
      <c r="B47" s="1"/>
      <c r="C47" s="1"/>
      <c r="D47" s="1"/>
      <c r="E47" s="1"/>
    </row>
    <row r="48" spans="1:5" ht="15.75" customHeight="1" x14ac:dyDescent="0.25">
      <c r="A48" s="1"/>
      <c r="B48" s="1"/>
      <c r="C48" s="1"/>
      <c r="D48" s="1"/>
      <c r="E48" s="1"/>
    </row>
    <row r="49" spans="1:5" ht="15.75" customHeight="1" x14ac:dyDescent="0.25">
      <c r="A49" s="1"/>
      <c r="B49" s="1"/>
      <c r="C49" s="1"/>
      <c r="D49" s="1"/>
      <c r="E49" s="1"/>
    </row>
    <row r="50" spans="1:5" ht="15.75" customHeight="1" x14ac:dyDescent="0.25">
      <c r="A50" s="1"/>
      <c r="B50" s="1"/>
      <c r="C50" s="1"/>
      <c r="D50" s="1"/>
      <c r="E50" s="1"/>
    </row>
    <row r="51" spans="1:5" ht="15.75" customHeight="1" x14ac:dyDescent="0.25">
      <c r="A51" s="1"/>
      <c r="B51" s="1"/>
      <c r="C51" s="1"/>
      <c r="D51" s="1"/>
      <c r="E51" s="1"/>
    </row>
    <row r="52" spans="1:5" ht="15.75" customHeight="1" x14ac:dyDescent="0.25">
      <c r="A52" s="1"/>
      <c r="B52" s="1"/>
      <c r="C52" s="1"/>
      <c r="D52" s="1"/>
      <c r="E52" s="1"/>
    </row>
    <row r="53" spans="1:5" ht="15.75" customHeight="1" x14ac:dyDescent="0.25">
      <c r="A53" s="1"/>
      <c r="B53" s="1"/>
      <c r="C53" s="1"/>
      <c r="D53" s="1"/>
      <c r="E53" s="1"/>
    </row>
    <row r="54" spans="1:5" ht="15.75" customHeight="1" x14ac:dyDescent="0.25">
      <c r="A54" s="1"/>
      <c r="B54" s="1"/>
      <c r="C54" s="1"/>
      <c r="D54" s="1"/>
      <c r="E54" s="1"/>
    </row>
    <row r="55" spans="1:5" ht="15.75" customHeight="1" x14ac:dyDescent="0.25">
      <c r="A55" s="1"/>
      <c r="B55" s="1"/>
      <c r="C55" s="1"/>
      <c r="D55" s="1"/>
      <c r="E55" s="1"/>
    </row>
    <row r="56" spans="1:5" ht="15.75" customHeight="1" x14ac:dyDescent="0.25">
      <c r="A56" s="1"/>
      <c r="B56" s="1"/>
      <c r="C56" s="1"/>
      <c r="D56" s="1"/>
      <c r="E56" s="1"/>
    </row>
    <row r="57" spans="1:5" ht="15.75" customHeight="1" x14ac:dyDescent="0.25">
      <c r="A57" s="1"/>
      <c r="B57" s="1"/>
      <c r="C57" s="1"/>
      <c r="D57" s="1"/>
      <c r="E57" s="1"/>
    </row>
    <row r="58" spans="1:5" ht="15.75" customHeight="1" x14ac:dyDescent="0.25">
      <c r="A58" s="1"/>
      <c r="B58" s="1"/>
      <c r="C58" s="1"/>
      <c r="D58" s="1"/>
      <c r="E58" s="1"/>
    </row>
    <row r="59" spans="1:5" ht="15.75" customHeight="1" x14ac:dyDescent="0.25">
      <c r="A59" s="1"/>
      <c r="B59" s="1"/>
      <c r="C59" s="1"/>
      <c r="D59" s="1"/>
      <c r="E59" s="1"/>
    </row>
    <row r="60" spans="1:5" ht="15.75" customHeight="1" x14ac:dyDescent="0.25">
      <c r="A60" s="1"/>
      <c r="B60" s="1"/>
      <c r="C60" s="1"/>
      <c r="D60" s="1"/>
      <c r="E60" s="1"/>
    </row>
    <row r="61" spans="1:5" ht="15.75" customHeight="1" x14ac:dyDescent="0.25">
      <c r="A61" s="1"/>
      <c r="B61" s="1"/>
      <c r="C61" s="1"/>
      <c r="D61" s="1"/>
      <c r="E61" s="1"/>
    </row>
    <row r="62" spans="1:5" ht="15.75" customHeight="1" x14ac:dyDescent="0.25">
      <c r="A62" s="1"/>
      <c r="B62" s="1"/>
      <c r="C62" s="1"/>
      <c r="D62" s="1"/>
      <c r="E62" s="1"/>
    </row>
    <row r="63" spans="1:5" ht="15.75" customHeight="1" x14ac:dyDescent="0.25">
      <c r="A63" s="1"/>
      <c r="B63" s="1"/>
      <c r="C63" s="1"/>
      <c r="D63" s="1"/>
      <c r="E63" s="1"/>
    </row>
    <row r="64" spans="1:5" ht="15.75" customHeight="1" x14ac:dyDescent="0.25">
      <c r="A64" s="1"/>
      <c r="B64" s="1"/>
      <c r="C64" s="1"/>
      <c r="D64" s="1"/>
      <c r="E64" s="1"/>
    </row>
    <row r="65" spans="1:5" ht="15.75" customHeight="1" x14ac:dyDescent="0.25">
      <c r="A65" s="1"/>
      <c r="B65" s="1"/>
      <c r="C65" s="1"/>
      <c r="D65" s="1"/>
      <c r="E65" s="1"/>
    </row>
    <row r="66" spans="1:5" ht="15.75" customHeight="1" x14ac:dyDescent="0.25">
      <c r="A66" s="1"/>
      <c r="B66" s="1"/>
      <c r="C66" s="1"/>
      <c r="D66" s="1"/>
      <c r="E66" s="1"/>
    </row>
    <row r="67" spans="1:5" ht="15.75" customHeight="1" x14ac:dyDescent="0.25">
      <c r="A67" s="1"/>
      <c r="B67" s="1"/>
      <c r="C67" s="1"/>
      <c r="D67" s="1"/>
      <c r="E67" s="1"/>
    </row>
    <row r="68" spans="1:5" ht="15.75" customHeight="1" x14ac:dyDescent="0.25">
      <c r="A68" s="1"/>
      <c r="B68" s="1"/>
      <c r="C68" s="1"/>
      <c r="D68" s="1"/>
      <c r="E68" s="1"/>
    </row>
    <row r="69" spans="1:5" ht="15.75" customHeight="1" x14ac:dyDescent="0.25">
      <c r="A69" s="1"/>
      <c r="B69" s="1"/>
      <c r="C69" s="1"/>
      <c r="D69" s="1"/>
      <c r="E69" s="1"/>
    </row>
    <row r="70" spans="1:5" ht="15.75" customHeight="1" x14ac:dyDescent="0.25">
      <c r="A70" s="1"/>
      <c r="B70" s="1"/>
      <c r="C70" s="1"/>
      <c r="D70" s="1"/>
      <c r="E70" s="1"/>
    </row>
    <row r="71" spans="1:5" ht="15.75" customHeight="1" x14ac:dyDescent="0.25">
      <c r="A71" s="1"/>
      <c r="B71" s="1"/>
      <c r="C71" s="1"/>
      <c r="D71" s="1"/>
      <c r="E71" s="1"/>
    </row>
    <row r="72" spans="1:5" ht="15.75" customHeight="1" x14ac:dyDescent="0.25">
      <c r="A72" s="1"/>
      <c r="B72" s="1"/>
      <c r="C72" s="1"/>
      <c r="D72" s="1"/>
      <c r="E72" s="1"/>
    </row>
    <row r="73" spans="1:5" ht="15.75" customHeight="1" x14ac:dyDescent="0.25">
      <c r="A73" s="1"/>
      <c r="B73" s="1"/>
      <c r="C73" s="1"/>
      <c r="D73" s="1"/>
      <c r="E73" s="1"/>
    </row>
    <row r="74" spans="1:5" ht="15.75" customHeight="1" x14ac:dyDescent="0.25">
      <c r="A74" s="1"/>
      <c r="B74" s="1"/>
      <c r="C74" s="1"/>
      <c r="D74" s="1"/>
      <c r="E74" s="1"/>
    </row>
    <row r="75" spans="1:5" ht="15.75" customHeight="1" x14ac:dyDescent="0.25">
      <c r="A75" s="1"/>
      <c r="B75" s="1"/>
      <c r="C75" s="1"/>
      <c r="D75" s="1"/>
      <c r="E75" s="1"/>
    </row>
    <row r="76" spans="1:5" ht="15.75" customHeight="1" x14ac:dyDescent="0.25">
      <c r="A76" s="1"/>
      <c r="B76" s="1"/>
      <c r="C76" s="1"/>
      <c r="D76" s="1"/>
      <c r="E76" s="1"/>
    </row>
    <row r="77" spans="1:5" ht="15.75" customHeight="1" x14ac:dyDescent="0.25">
      <c r="A77" s="1"/>
      <c r="B77" s="1"/>
      <c r="C77" s="1"/>
      <c r="D77" s="1"/>
      <c r="E77" s="1"/>
    </row>
    <row r="78" spans="1:5" ht="15.75" customHeight="1" x14ac:dyDescent="0.25">
      <c r="A78" s="1"/>
      <c r="B78" s="1"/>
      <c r="C78" s="1"/>
      <c r="D78" s="1"/>
      <c r="E78" s="1"/>
    </row>
    <row r="79" spans="1:5" ht="15.75" customHeight="1" x14ac:dyDescent="0.25">
      <c r="A79" s="1"/>
      <c r="B79" s="1"/>
      <c r="C79" s="1"/>
      <c r="D79" s="1"/>
      <c r="E79" s="1"/>
    </row>
    <row r="80" spans="1:5" ht="15.75" customHeight="1" x14ac:dyDescent="0.25">
      <c r="A80" s="1"/>
      <c r="B80" s="1"/>
      <c r="C80" s="1"/>
      <c r="D80" s="1"/>
      <c r="E80" s="1"/>
    </row>
    <row r="81" spans="1:5" ht="15.75" customHeight="1" x14ac:dyDescent="0.25">
      <c r="A81" s="1"/>
      <c r="B81" s="1"/>
      <c r="C81" s="1"/>
      <c r="D81" s="1"/>
      <c r="E81" s="1"/>
    </row>
    <row r="82" spans="1:5" ht="15.75" customHeight="1" x14ac:dyDescent="0.25">
      <c r="A82" s="1"/>
      <c r="B82" s="1"/>
      <c r="C82" s="1"/>
      <c r="D82" s="1"/>
      <c r="E82" s="1"/>
    </row>
    <row r="83" spans="1:5" ht="15.75" customHeight="1" x14ac:dyDescent="0.25">
      <c r="A83" s="1"/>
      <c r="B83" s="1"/>
      <c r="C83" s="1"/>
      <c r="D83" s="1"/>
      <c r="E83" s="1"/>
    </row>
    <row r="84" spans="1:5" ht="15.75" customHeight="1" x14ac:dyDescent="0.25">
      <c r="A84" s="1"/>
      <c r="B84" s="1"/>
      <c r="C84" s="1"/>
      <c r="D84" s="1"/>
      <c r="E84" s="1"/>
    </row>
    <row r="85" spans="1:5" ht="15.75" customHeight="1" x14ac:dyDescent="0.25">
      <c r="A85" s="1"/>
      <c r="B85" s="1"/>
      <c r="C85" s="1"/>
      <c r="D85" s="1"/>
      <c r="E85" s="1"/>
    </row>
    <row r="86" spans="1:5" ht="15.75" customHeight="1" x14ac:dyDescent="0.25">
      <c r="A86" s="1"/>
      <c r="B86" s="1"/>
      <c r="C86" s="1"/>
      <c r="D86" s="1"/>
      <c r="E86" s="1"/>
    </row>
    <row r="87" spans="1:5" ht="15.75" customHeight="1" x14ac:dyDescent="0.25">
      <c r="A87" s="1"/>
      <c r="B87" s="1"/>
      <c r="C87" s="1"/>
      <c r="D87" s="1"/>
      <c r="E87" s="1"/>
    </row>
    <row r="88" spans="1:5" ht="15.75" customHeight="1" x14ac:dyDescent="0.25">
      <c r="A88" s="1"/>
      <c r="B88" s="1"/>
      <c r="C88" s="1"/>
      <c r="D88" s="1"/>
      <c r="E88" s="1"/>
    </row>
    <row r="89" spans="1:5" ht="15.75" customHeight="1" x14ac:dyDescent="0.25">
      <c r="A89" s="1"/>
      <c r="B89" s="1"/>
      <c r="C89" s="1"/>
      <c r="D89" s="1"/>
      <c r="E89" s="1"/>
    </row>
    <row r="90" spans="1:5" ht="15.75" customHeight="1" x14ac:dyDescent="0.25">
      <c r="A90" s="1"/>
      <c r="B90" s="1"/>
      <c r="C90" s="1"/>
      <c r="D90" s="1"/>
      <c r="E90" s="1"/>
    </row>
    <row r="91" spans="1:5" ht="15.75" customHeight="1" x14ac:dyDescent="0.25">
      <c r="A91" s="1"/>
      <c r="B91" s="1"/>
      <c r="C91" s="1"/>
      <c r="D91" s="1"/>
      <c r="E91" s="1"/>
    </row>
    <row r="92" spans="1:5" ht="15.75" customHeight="1" x14ac:dyDescent="0.25">
      <c r="A92" s="1"/>
      <c r="B92" s="1"/>
      <c r="C92" s="1"/>
      <c r="D92" s="1"/>
      <c r="E92" s="1"/>
    </row>
    <row r="93" spans="1:5" ht="15.75" customHeight="1" x14ac:dyDescent="0.25">
      <c r="A93" s="1"/>
      <c r="B93" s="1"/>
      <c r="C93" s="1"/>
      <c r="D93" s="1"/>
      <c r="E93" s="1"/>
    </row>
    <row r="94" spans="1:5" ht="15.75" customHeight="1" x14ac:dyDescent="0.25">
      <c r="A94" s="1"/>
      <c r="B94" s="1"/>
      <c r="C94" s="1"/>
      <c r="D94" s="1"/>
      <c r="E94" s="1"/>
    </row>
    <row r="95" spans="1:5" ht="15.75" customHeight="1" x14ac:dyDescent="0.25">
      <c r="A95" s="1"/>
      <c r="B95" s="1"/>
      <c r="C95" s="1"/>
      <c r="D95" s="1"/>
      <c r="E95" s="1"/>
    </row>
    <row r="96" spans="1:5" ht="15.75" customHeight="1" x14ac:dyDescent="0.25">
      <c r="A96" s="1"/>
      <c r="B96" s="1"/>
      <c r="C96" s="1"/>
      <c r="D96" s="1"/>
      <c r="E96" s="1"/>
    </row>
    <row r="97" spans="1:5" ht="15.75" customHeight="1" x14ac:dyDescent="0.25">
      <c r="A97" s="1"/>
      <c r="B97" s="1"/>
      <c r="C97" s="1"/>
      <c r="D97" s="1"/>
      <c r="E97" s="1"/>
    </row>
    <row r="98" spans="1:5" ht="15.75" customHeight="1" x14ac:dyDescent="0.25">
      <c r="A98" s="1"/>
      <c r="B98" s="1"/>
      <c r="C98" s="1"/>
      <c r="D98" s="1"/>
      <c r="E98" s="1"/>
    </row>
    <row r="99" spans="1:5" ht="15.75" customHeight="1" x14ac:dyDescent="0.25">
      <c r="A99" s="1"/>
      <c r="B99" s="1"/>
      <c r="C99" s="1"/>
      <c r="D99" s="1"/>
      <c r="E99" s="1"/>
    </row>
    <row r="100" spans="1:5" ht="15.75" customHeight="1" x14ac:dyDescent="0.25">
      <c r="A100" s="1"/>
      <c r="B100" s="1"/>
      <c r="C100" s="1"/>
      <c r="D100" s="1"/>
      <c r="E100" s="1"/>
    </row>
    <row r="101" spans="1:5" ht="15.75" customHeight="1" x14ac:dyDescent="0.25">
      <c r="A101" s="1"/>
      <c r="B101" s="1"/>
      <c r="C101" s="1"/>
      <c r="D101" s="1"/>
      <c r="E101" s="1"/>
    </row>
    <row r="102" spans="1:5" ht="15.75" customHeight="1" x14ac:dyDescent="0.25">
      <c r="A102" s="1"/>
      <c r="B102" s="1"/>
      <c r="C102" s="1"/>
      <c r="D102" s="1"/>
      <c r="E102" s="1"/>
    </row>
    <row r="103" spans="1:5" ht="15.75" customHeight="1" x14ac:dyDescent="0.25">
      <c r="A103" s="1"/>
      <c r="B103" s="1"/>
      <c r="C103" s="1"/>
      <c r="D103" s="1"/>
      <c r="E103" s="1"/>
    </row>
    <row r="104" spans="1:5" ht="15.75" customHeight="1" x14ac:dyDescent="0.25">
      <c r="A104" s="1"/>
      <c r="B104" s="1"/>
      <c r="C104" s="1"/>
      <c r="D104" s="1"/>
      <c r="E104" s="1"/>
    </row>
    <row r="105" spans="1:5" ht="15.75" customHeight="1" x14ac:dyDescent="0.25">
      <c r="A105" s="1"/>
      <c r="B105" s="1"/>
      <c r="C105" s="1"/>
      <c r="D105" s="1"/>
      <c r="E105" s="1"/>
    </row>
    <row r="106" spans="1:5" ht="15.75" customHeight="1" x14ac:dyDescent="0.25">
      <c r="A106" s="1"/>
      <c r="B106" s="1"/>
      <c r="C106" s="1"/>
      <c r="D106" s="1"/>
      <c r="E106" s="1"/>
    </row>
    <row r="107" spans="1:5" ht="15.75" customHeight="1" x14ac:dyDescent="0.25">
      <c r="A107" s="1"/>
      <c r="B107" s="1"/>
      <c r="C107" s="1"/>
      <c r="D107" s="1"/>
      <c r="E107" s="1"/>
    </row>
    <row r="108" spans="1:5" ht="15.75" customHeight="1" x14ac:dyDescent="0.25">
      <c r="A108" s="1"/>
      <c r="B108" s="1"/>
      <c r="C108" s="1"/>
      <c r="D108" s="1"/>
      <c r="E108" s="1"/>
    </row>
    <row r="109" spans="1:5" ht="15.75" customHeight="1" x14ac:dyDescent="0.25">
      <c r="A109" s="1"/>
      <c r="B109" s="1"/>
      <c r="C109" s="1"/>
      <c r="D109" s="1"/>
      <c r="E109" s="1"/>
    </row>
    <row r="110" spans="1:5" ht="15.75" customHeight="1" x14ac:dyDescent="0.25">
      <c r="A110" s="1"/>
      <c r="B110" s="1"/>
      <c r="C110" s="1"/>
      <c r="D110" s="1"/>
      <c r="E110" s="1"/>
    </row>
    <row r="111" spans="1:5" ht="15.75" customHeight="1" x14ac:dyDescent="0.25">
      <c r="A111" s="1"/>
      <c r="B111" s="1"/>
      <c r="C111" s="1"/>
      <c r="D111" s="1"/>
      <c r="E111" s="1"/>
    </row>
    <row r="112" spans="1:5" ht="15.75" customHeight="1" x14ac:dyDescent="0.25">
      <c r="A112" s="1"/>
      <c r="B112" s="1"/>
      <c r="C112" s="1"/>
      <c r="D112" s="1"/>
      <c r="E112" s="1"/>
    </row>
    <row r="113" spans="1:5" ht="15.75" customHeight="1" x14ac:dyDescent="0.25">
      <c r="A113" s="1"/>
      <c r="B113" s="1"/>
      <c r="C113" s="1"/>
      <c r="D113" s="1"/>
      <c r="E113" s="1"/>
    </row>
    <row r="114" spans="1:5" ht="15.75" customHeight="1" x14ac:dyDescent="0.25">
      <c r="A114" s="1"/>
      <c r="B114" s="1"/>
      <c r="C114" s="1"/>
      <c r="D114" s="1"/>
      <c r="E114" s="1"/>
    </row>
    <row r="115" spans="1:5" ht="15.75" customHeight="1" x14ac:dyDescent="0.25">
      <c r="A115" s="1"/>
      <c r="B115" s="1"/>
      <c r="C115" s="1"/>
      <c r="D115" s="1"/>
      <c r="E115" s="1"/>
    </row>
    <row r="116" spans="1:5" ht="15.75" customHeight="1" x14ac:dyDescent="0.25">
      <c r="A116" s="1"/>
      <c r="B116" s="1"/>
      <c r="C116" s="1"/>
      <c r="D116" s="1"/>
      <c r="E116" s="1"/>
    </row>
    <row r="117" spans="1:5" ht="15.75" customHeight="1" x14ac:dyDescent="0.25">
      <c r="A117" s="1"/>
      <c r="B117" s="1"/>
      <c r="C117" s="1"/>
      <c r="D117" s="1"/>
      <c r="E117" s="1"/>
    </row>
    <row r="118" spans="1:5" ht="15.75" customHeight="1" x14ac:dyDescent="0.25">
      <c r="A118" s="1"/>
      <c r="B118" s="1"/>
      <c r="C118" s="1"/>
      <c r="D118" s="1"/>
      <c r="E118" s="1"/>
    </row>
    <row r="119" spans="1:5" ht="15.75" customHeight="1" x14ac:dyDescent="0.25">
      <c r="A119" s="1"/>
      <c r="B119" s="1"/>
      <c r="C119" s="1"/>
      <c r="D119" s="1"/>
      <c r="E119" s="1"/>
    </row>
    <row r="120" spans="1:5" ht="15.75" customHeight="1" x14ac:dyDescent="0.25">
      <c r="A120" s="1"/>
      <c r="B120" s="1"/>
      <c r="C120" s="1"/>
      <c r="D120" s="1"/>
      <c r="E120" s="1"/>
    </row>
    <row r="121" spans="1:5" ht="15.75" customHeight="1" x14ac:dyDescent="0.25">
      <c r="A121" s="1"/>
      <c r="B121" s="1"/>
      <c r="C121" s="1"/>
      <c r="D121" s="1"/>
      <c r="E121" s="1"/>
    </row>
    <row r="122" spans="1:5" ht="15.75" customHeight="1" x14ac:dyDescent="0.25">
      <c r="A122" s="1"/>
      <c r="B122" s="1"/>
      <c r="C122" s="1"/>
      <c r="D122" s="1"/>
      <c r="E122" s="1"/>
    </row>
    <row r="123" spans="1:5" ht="15.75" customHeight="1" x14ac:dyDescent="0.25">
      <c r="A123" s="1"/>
      <c r="B123" s="1"/>
      <c r="C123" s="1"/>
      <c r="D123" s="1"/>
      <c r="E123" s="1"/>
    </row>
    <row r="124" spans="1:5" ht="15.75" customHeight="1" x14ac:dyDescent="0.25">
      <c r="A124" s="1"/>
      <c r="B124" s="1"/>
      <c r="C124" s="1"/>
      <c r="D124" s="1"/>
      <c r="E124" s="1"/>
    </row>
    <row r="125" spans="1:5" ht="15.75" customHeight="1" x14ac:dyDescent="0.25">
      <c r="A125" s="1"/>
      <c r="B125" s="1"/>
      <c r="C125" s="1"/>
      <c r="D125" s="1"/>
      <c r="E125" s="1"/>
    </row>
    <row r="126" spans="1:5" ht="15.75" customHeight="1" x14ac:dyDescent="0.25">
      <c r="A126" s="1"/>
      <c r="B126" s="1"/>
      <c r="C126" s="1"/>
      <c r="D126" s="1"/>
      <c r="E126" s="1"/>
    </row>
    <row r="127" spans="1:5" ht="15.75" customHeight="1" x14ac:dyDescent="0.25">
      <c r="A127" s="1"/>
      <c r="B127" s="1"/>
      <c r="C127" s="1"/>
      <c r="D127" s="1"/>
      <c r="E127" s="1"/>
    </row>
    <row r="128" spans="1:5" ht="15.75" customHeight="1" x14ac:dyDescent="0.25">
      <c r="A128" s="1"/>
      <c r="B128" s="1"/>
      <c r="C128" s="1"/>
      <c r="D128" s="1"/>
      <c r="E128" s="1"/>
    </row>
    <row r="129" spans="1:5" ht="15.75" customHeight="1" x14ac:dyDescent="0.25">
      <c r="A129" s="1"/>
      <c r="B129" s="1"/>
      <c r="C129" s="1"/>
      <c r="D129" s="1"/>
      <c r="E129" s="1"/>
    </row>
    <row r="130" spans="1:5" ht="15.75" customHeight="1" x14ac:dyDescent="0.25">
      <c r="A130" s="1"/>
      <c r="B130" s="1"/>
      <c r="C130" s="1"/>
      <c r="D130" s="1"/>
      <c r="E130" s="1"/>
    </row>
    <row r="131" spans="1:5" ht="15.75" customHeight="1" x14ac:dyDescent="0.25">
      <c r="A131" s="1"/>
      <c r="B131" s="1"/>
      <c r="C131" s="1"/>
      <c r="D131" s="1"/>
      <c r="E131" s="1"/>
    </row>
    <row r="132" spans="1:5" ht="15.75" customHeight="1" x14ac:dyDescent="0.25">
      <c r="A132" s="1"/>
      <c r="B132" s="1"/>
      <c r="C132" s="1"/>
      <c r="D132" s="1"/>
      <c r="E132" s="1"/>
    </row>
    <row r="133" spans="1:5" ht="15.75" customHeight="1" x14ac:dyDescent="0.25">
      <c r="A133" s="1"/>
      <c r="B133" s="1"/>
      <c r="C133" s="1"/>
      <c r="D133" s="1"/>
      <c r="E133" s="1"/>
    </row>
    <row r="134" spans="1:5" ht="15.75" customHeight="1" x14ac:dyDescent="0.25">
      <c r="A134" s="1"/>
      <c r="B134" s="1"/>
      <c r="C134" s="1"/>
      <c r="D134" s="1"/>
      <c r="E134" s="1"/>
    </row>
    <row r="135" spans="1:5" ht="15.75" customHeight="1" x14ac:dyDescent="0.25">
      <c r="A135" s="1"/>
      <c r="B135" s="1"/>
      <c r="C135" s="1"/>
      <c r="D135" s="1"/>
      <c r="E135" s="1"/>
    </row>
    <row r="136" spans="1:5" ht="15.75" customHeight="1" x14ac:dyDescent="0.25">
      <c r="A136" s="1"/>
      <c r="B136" s="1"/>
      <c r="C136" s="1"/>
      <c r="D136" s="1"/>
      <c r="E136" s="1"/>
    </row>
    <row r="137" spans="1:5" ht="15.75" customHeight="1" x14ac:dyDescent="0.25">
      <c r="A137" s="1"/>
      <c r="B137" s="1"/>
      <c r="C137" s="1"/>
      <c r="D137" s="1"/>
      <c r="E137" s="1"/>
    </row>
    <row r="138" spans="1:5" ht="15.75" customHeight="1" x14ac:dyDescent="0.25">
      <c r="A138" s="1"/>
      <c r="B138" s="1"/>
      <c r="C138" s="1"/>
      <c r="D138" s="1"/>
      <c r="E138" s="1"/>
    </row>
    <row r="139" spans="1:5" ht="15.75" customHeight="1" x14ac:dyDescent="0.25">
      <c r="A139" s="1"/>
      <c r="B139" s="1"/>
      <c r="C139" s="1"/>
      <c r="D139" s="1"/>
      <c r="E139" s="1"/>
    </row>
    <row r="140" spans="1:5" ht="15.75" customHeight="1" x14ac:dyDescent="0.25">
      <c r="A140" s="1"/>
      <c r="B140" s="1"/>
      <c r="C140" s="1"/>
      <c r="D140" s="1"/>
      <c r="E140" s="1"/>
    </row>
    <row r="141" spans="1:5" ht="15.75" customHeight="1" x14ac:dyDescent="0.25">
      <c r="A141" s="1"/>
      <c r="B141" s="1"/>
      <c r="C141" s="1"/>
      <c r="D141" s="1"/>
      <c r="E141" s="1"/>
    </row>
    <row r="142" spans="1:5" ht="15.75" customHeight="1" x14ac:dyDescent="0.25">
      <c r="A142" s="1"/>
      <c r="B142" s="1"/>
      <c r="C142" s="1"/>
      <c r="D142" s="1"/>
      <c r="E142" s="1"/>
    </row>
    <row r="143" spans="1:5" ht="15.75" customHeight="1" x14ac:dyDescent="0.25">
      <c r="A143" s="1"/>
      <c r="B143" s="1"/>
      <c r="C143" s="1"/>
      <c r="D143" s="1"/>
      <c r="E143" s="1"/>
    </row>
    <row r="144" spans="1:5" ht="15.75" customHeight="1" x14ac:dyDescent="0.25">
      <c r="A144" s="1"/>
      <c r="B144" s="1"/>
      <c r="C144" s="1"/>
      <c r="D144" s="1"/>
      <c r="E144" s="1"/>
    </row>
    <row r="145" spans="1:5" ht="15.75" customHeight="1" x14ac:dyDescent="0.25">
      <c r="A145" s="1"/>
      <c r="B145" s="1"/>
      <c r="C145" s="1"/>
      <c r="D145" s="1"/>
      <c r="E145" s="1"/>
    </row>
    <row r="146" spans="1:5" ht="15.75" customHeight="1" x14ac:dyDescent="0.25">
      <c r="A146" s="1"/>
      <c r="B146" s="1"/>
      <c r="C146" s="1"/>
      <c r="D146" s="1"/>
      <c r="E146" s="1"/>
    </row>
    <row r="147" spans="1:5" ht="15.75" customHeight="1" x14ac:dyDescent="0.25">
      <c r="A147" s="1"/>
      <c r="B147" s="1"/>
      <c r="C147" s="1"/>
      <c r="D147" s="1"/>
      <c r="E147" s="1"/>
    </row>
    <row r="148" spans="1:5" ht="15.75" customHeight="1" x14ac:dyDescent="0.25">
      <c r="A148" s="1"/>
      <c r="B148" s="1"/>
      <c r="C148" s="1"/>
      <c r="D148" s="1"/>
      <c r="E148" s="1"/>
    </row>
    <row r="149" spans="1:5" ht="15.75" customHeight="1" x14ac:dyDescent="0.25">
      <c r="A149" s="1"/>
      <c r="B149" s="1"/>
      <c r="C149" s="1"/>
      <c r="D149" s="1"/>
      <c r="E149" s="1"/>
    </row>
    <row r="150" spans="1:5" ht="15.75" customHeight="1" x14ac:dyDescent="0.25">
      <c r="A150" s="1"/>
      <c r="B150" s="1"/>
      <c r="C150" s="1"/>
      <c r="D150" s="1"/>
      <c r="E150" s="1"/>
    </row>
    <row r="151" spans="1:5" ht="15.75" customHeight="1" x14ac:dyDescent="0.25">
      <c r="A151" s="1"/>
      <c r="B151" s="1"/>
      <c r="C151" s="1"/>
      <c r="D151" s="1"/>
      <c r="E151" s="1"/>
    </row>
    <row r="152" spans="1:5" ht="15.75" customHeight="1" x14ac:dyDescent="0.25">
      <c r="A152" s="1"/>
      <c r="B152" s="1"/>
      <c r="C152" s="1"/>
      <c r="D152" s="1"/>
      <c r="E152" s="1"/>
    </row>
    <row r="153" spans="1:5" ht="15.75" customHeight="1" x14ac:dyDescent="0.25">
      <c r="A153" s="1"/>
      <c r="B153" s="1"/>
      <c r="C153" s="1"/>
      <c r="D153" s="1"/>
      <c r="E153" s="1"/>
    </row>
    <row r="154" spans="1:5" ht="15.75" customHeight="1" x14ac:dyDescent="0.25">
      <c r="A154" s="1"/>
      <c r="B154" s="1"/>
      <c r="C154" s="1"/>
      <c r="D154" s="1"/>
      <c r="E154" s="1"/>
    </row>
    <row r="155" spans="1:5" ht="15.75" customHeight="1" x14ac:dyDescent="0.25">
      <c r="A155" s="1"/>
      <c r="B155" s="1"/>
      <c r="C155" s="1"/>
      <c r="D155" s="1"/>
      <c r="E155" s="1"/>
    </row>
    <row r="156" spans="1:5" ht="15.75" customHeight="1" x14ac:dyDescent="0.25">
      <c r="A156" s="1"/>
      <c r="B156" s="1"/>
      <c r="C156" s="1"/>
      <c r="D156" s="1"/>
      <c r="E156" s="1"/>
    </row>
    <row r="157" spans="1:5" ht="15.75" customHeight="1" x14ac:dyDescent="0.25">
      <c r="A157" s="1"/>
      <c r="B157" s="1"/>
      <c r="C157" s="1"/>
      <c r="D157" s="1"/>
      <c r="E157" s="1"/>
    </row>
    <row r="158" spans="1:5" ht="15.75" customHeight="1" x14ac:dyDescent="0.25">
      <c r="A158" s="1"/>
      <c r="B158" s="1"/>
      <c r="C158" s="1"/>
      <c r="D158" s="1"/>
      <c r="E158" s="1"/>
    </row>
    <row r="159" spans="1:5" ht="15.75" customHeight="1" x14ac:dyDescent="0.25">
      <c r="A159" s="1"/>
      <c r="B159" s="1"/>
      <c r="C159" s="1"/>
      <c r="D159" s="1"/>
      <c r="E159" s="1"/>
    </row>
    <row r="160" spans="1:5" ht="15.75" customHeight="1" x14ac:dyDescent="0.25">
      <c r="A160" s="1"/>
      <c r="B160" s="1"/>
      <c r="C160" s="1"/>
      <c r="D160" s="1"/>
      <c r="E160" s="1"/>
    </row>
    <row r="161" spans="1:5" ht="15.75" customHeight="1" x14ac:dyDescent="0.25">
      <c r="A161" s="1"/>
      <c r="B161" s="1"/>
      <c r="C161" s="1"/>
      <c r="D161" s="1"/>
      <c r="E161" s="1"/>
    </row>
    <row r="162" spans="1:5" ht="15.75" customHeight="1" x14ac:dyDescent="0.25">
      <c r="A162" s="1"/>
      <c r="B162" s="1"/>
      <c r="C162" s="1"/>
      <c r="D162" s="1"/>
      <c r="E162" s="1"/>
    </row>
    <row r="163" spans="1:5" ht="15.75" customHeight="1" x14ac:dyDescent="0.25">
      <c r="A163" s="1"/>
      <c r="B163" s="1"/>
      <c r="C163" s="1"/>
      <c r="D163" s="1"/>
      <c r="E163" s="1"/>
    </row>
    <row r="164" spans="1:5" ht="15.75" customHeight="1" x14ac:dyDescent="0.25">
      <c r="A164" s="1"/>
      <c r="B164" s="1"/>
      <c r="C164" s="1"/>
      <c r="D164" s="1"/>
      <c r="E164" s="1"/>
    </row>
    <row r="165" spans="1:5" ht="15.75" customHeight="1" x14ac:dyDescent="0.25">
      <c r="A165" s="1"/>
      <c r="B165" s="1"/>
      <c r="C165" s="1"/>
      <c r="D165" s="1"/>
      <c r="E165" s="1"/>
    </row>
    <row r="166" spans="1:5" ht="15.75" customHeight="1" x14ac:dyDescent="0.25">
      <c r="A166" s="1"/>
      <c r="B166" s="1"/>
      <c r="C166" s="1"/>
      <c r="D166" s="1"/>
      <c r="E166" s="1"/>
    </row>
    <row r="167" spans="1:5" ht="15.75" customHeight="1" x14ac:dyDescent="0.25">
      <c r="A167" s="1"/>
      <c r="B167" s="1"/>
      <c r="C167" s="1"/>
      <c r="D167" s="1"/>
      <c r="E167" s="1"/>
    </row>
    <row r="168" spans="1:5" ht="15.75" customHeight="1" x14ac:dyDescent="0.25">
      <c r="A168" s="1"/>
      <c r="B168" s="1"/>
      <c r="C168" s="1"/>
      <c r="D168" s="1"/>
      <c r="E168" s="1"/>
    </row>
    <row r="169" spans="1:5" ht="15.75" customHeight="1" x14ac:dyDescent="0.25">
      <c r="A169" s="1"/>
      <c r="B169" s="1"/>
      <c r="C169" s="1"/>
      <c r="D169" s="1"/>
      <c r="E169" s="1"/>
    </row>
    <row r="170" spans="1:5" ht="15.75" customHeight="1" x14ac:dyDescent="0.25">
      <c r="A170" s="1"/>
      <c r="B170" s="1"/>
      <c r="C170" s="1"/>
      <c r="D170" s="1"/>
      <c r="E170" s="1"/>
    </row>
    <row r="171" spans="1:5" ht="15.75" customHeight="1" x14ac:dyDescent="0.25">
      <c r="A171" s="1"/>
      <c r="B171" s="1"/>
      <c r="C171" s="1"/>
      <c r="D171" s="1"/>
      <c r="E171" s="1"/>
    </row>
    <row r="172" spans="1:5" ht="15.75" customHeight="1" x14ac:dyDescent="0.25">
      <c r="A172" s="1"/>
      <c r="B172" s="1"/>
      <c r="C172" s="1"/>
      <c r="D172" s="1"/>
      <c r="E172" s="1"/>
    </row>
    <row r="173" spans="1:5" ht="15.75" customHeight="1" x14ac:dyDescent="0.25">
      <c r="A173" s="1"/>
      <c r="B173" s="1"/>
      <c r="C173" s="1"/>
      <c r="D173" s="1"/>
      <c r="E173" s="1"/>
    </row>
    <row r="174" spans="1:5" ht="15.75" customHeight="1" x14ac:dyDescent="0.25">
      <c r="A174" s="1"/>
      <c r="B174" s="1"/>
      <c r="C174" s="1"/>
      <c r="D174" s="1"/>
      <c r="E174" s="1"/>
    </row>
    <row r="175" spans="1:5" ht="15.75" customHeight="1" x14ac:dyDescent="0.25">
      <c r="A175" s="1"/>
      <c r="B175" s="1"/>
      <c r="C175" s="1"/>
      <c r="D175" s="1"/>
      <c r="E175" s="1"/>
    </row>
    <row r="176" spans="1:5" ht="15.75" customHeight="1" x14ac:dyDescent="0.25">
      <c r="A176" s="1"/>
      <c r="B176" s="1"/>
      <c r="C176" s="1"/>
      <c r="D176" s="1"/>
      <c r="E176" s="1"/>
    </row>
    <row r="177" spans="1:5" ht="15.75" customHeight="1" x14ac:dyDescent="0.25">
      <c r="A177" s="1"/>
      <c r="B177" s="1"/>
      <c r="C177" s="1"/>
      <c r="D177" s="1"/>
      <c r="E177" s="1"/>
    </row>
    <row r="178" spans="1:5" ht="15.75" customHeight="1" x14ac:dyDescent="0.25">
      <c r="A178" s="1"/>
      <c r="B178" s="1"/>
      <c r="C178" s="1"/>
      <c r="D178" s="1"/>
      <c r="E178" s="1"/>
    </row>
    <row r="179" spans="1:5" ht="15.75" customHeight="1" x14ac:dyDescent="0.25">
      <c r="A179" s="1"/>
      <c r="B179" s="1"/>
      <c r="C179" s="1"/>
      <c r="D179" s="1"/>
      <c r="E179" s="1"/>
    </row>
    <row r="180" spans="1:5" ht="15.75" customHeight="1" x14ac:dyDescent="0.25">
      <c r="A180" s="1"/>
      <c r="B180" s="1"/>
      <c r="C180" s="1"/>
      <c r="D180" s="1"/>
      <c r="E180" s="1"/>
    </row>
    <row r="181" spans="1:5" ht="15.75" customHeight="1" x14ac:dyDescent="0.25">
      <c r="A181" s="1"/>
      <c r="B181" s="1"/>
      <c r="C181" s="1"/>
      <c r="D181" s="1"/>
      <c r="E181" s="1"/>
    </row>
    <row r="182" spans="1:5" ht="15.75" customHeight="1" x14ac:dyDescent="0.25">
      <c r="A182" s="1"/>
      <c r="B182" s="1"/>
      <c r="C182" s="1"/>
      <c r="D182" s="1"/>
      <c r="E182" s="1"/>
    </row>
    <row r="183" spans="1:5" ht="15.75" customHeight="1" x14ac:dyDescent="0.25">
      <c r="A183" s="1"/>
      <c r="B183" s="1"/>
      <c r="C183" s="1"/>
      <c r="D183" s="1"/>
      <c r="E183" s="1"/>
    </row>
    <row r="184" spans="1:5" ht="15.75" customHeight="1" x14ac:dyDescent="0.25">
      <c r="A184" s="1"/>
      <c r="B184" s="1"/>
      <c r="C184" s="1"/>
      <c r="D184" s="1"/>
      <c r="E184" s="1"/>
    </row>
    <row r="185" spans="1:5" ht="15.75" customHeight="1" x14ac:dyDescent="0.25">
      <c r="A185" s="1"/>
      <c r="B185" s="1"/>
      <c r="C185" s="1"/>
      <c r="D185" s="1"/>
      <c r="E185" s="1"/>
    </row>
    <row r="186" spans="1:5" ht="15.75" customHeight="1" x14ac:dyDescent="0.25">
      <c r="A186" s="1"/>
      <c r="B186" s="1"/>
      <c r="C186" s="1"/>
      <c r="D186" s="1"/>
      <c r="E186" s="1"/>
    </row>
    <row r="187" spans="1:5" ht="15.75" customHeight="1" x14ac:dyDescent="0.25">
      <c r="A187" s="1"/>
      <c r="B187" s="1"/>
      <c r="C187" s="1"/>
      <c r="D187" s="1"/>
      <c r="E187" s="1"/>
    </row>
    <row r="188" spans="1:5" ht="15.75" customHeight="1" x14ac:dyDescent="0.25">
      <c r="A188" s="1"/>
      <c r="B188" s="1"/>
      <c r="C188" s="1"/>
      <c r="D188" s="1"/>
      <c r="E188" s="1"/>
    </row>
    <row r="189" spans="1:5" ht="15.75" customHeight="1" x14ac:dyDescent="0.25">
      <c r="A189" s="1"/>
      <c r="B189" s="1"/>
      <c r="C189" s="1"/>
      <c r="D189" s="1"/>
      <c r="E189" s="1"/>
    </row>
    <row r="190" spans="1:5" ht="15.75" customHeight="1" x14ac:dyDescent="0.25">
      <c r="A190" s="1"/>
      <c r="B190" s="1"/>
      <c r="C190" s="1"/>
      <c r="D190" s="1"/>
      <c r="E190" s="1"/>
    </row>
    <row r="191" spans="1:5" ht="15.75" customHeight="1" x14ac:dyDescent="0.25">
      <c r="A191" s="1"/>
      <c r="B191" s="1"/>
      <c r="C191" s="1"/>
      <c r="D191" s="1"/>
      <c r="E191" s="1"/>
    </row>
    <row r="192" spans="1:5" ht="15.75" customHeight="1" x14ac:dyDescent="0.25">
      <c r="A192" s="1"/>
      <c r="B192" s="1"/>
      <c r="C192" s="1"/>
      <c r="D192" s="1"/>
      <c r="E192" s="1"/>
    </row>
    <row r="193" spans="1:5" ht="15.75" customHeight="1" x14ac:dyDescent="0.25">
      <c r="A193" s="1"/>
      <c r="B193" s="1"/>
      <c r="C193" s="1"/>
      <c r="D193" s="1"/>
      <c r="E193" s="1"/>
    </row>
    <row r="194" spans="1:5" ht="15.75" customHeight="1" x14ac:dyDescent="0.25">
      <c r="A194" s="1"/>
      <c r="B194" s="1"/>
      <c r="C194" s="1"/>
      <c r="D194" s="1"/>
      <c r="E194" s="1"/>
    </row>
    <row r="195" spans="1:5" ht="15.75" customHeight="1" x14ac:dyDescent="0.25">
      <c r="A195" s="1"/>
      <c r="B195" s="1"/>
      <c r="C195" s="1"/>
      <c r="D195" s="1"/>
      <c r="E195" s="1"/>
    </row>
    <row r="196" spans="1:5" ht="15.75" customHeight="1" x14ac:dyDescent="0.25">
      <c r="A196" s="1"/>
      <c r="B196" s="1"/>
      <c r="C196" s="1"/>
      <c r="D196" s="1"/>
      <c r="E196" s="1"/>
    </row>
    <row r="197" spans="1:5" ht="15.75" customHeight="1" x14ac:dyDescent="0.25">
      <c r="A197" s="1"/>
      <c r="B197" s="1"/>
      <c r="C197" s="1"/>
      <c r="D197" s="1"/>
      <c r="E197" s="1"/>
    </row>
    <row r="198" spans="1:5" ht="15.75" customHeight="1" x14ac:dyDescent="0.25">
      <c r="A198" s="1"/>
      <c r="B198" s="1"/>
      <c r="C198" s="1"/>
      <c r="D198" s="1"/>
      <c r="E198" s="1"/>
    </row>
    <row r="199" spans="1:5" ht="15.75" customHeight="1" x14ac:dyDescent="0.25">
      <c r="A199" s="1"/>
      <c r="B199" s="1"/>
      <c r="C199" s="1"/>
      <c r="D199" s="1"/>
      <c r="E199" s="1"/>
    </row>
    <row r="200" spans="1:5" ht="15.75" customHeight="1" x14ac:dyDescent="0.25">
      <c r="A200" s="1"/>
      <c r="B200" s="1"/>
      <c r="C200" s="1"/>
      <c r="D200" s="1"/>
      <c r="E200" s="1"/>
    </row>
    <row r="201" spans="1:5" ht="15.75" customHeight="1" x14ac:dyDescent="0.25">
      <c r="A201" s="1"/>
      <c r="B201" s="1"/>
      <c r="C201" s="1"/>
      <c r="D201" s="1"/>
      <c r="E201" s="1"/>
    </row>
    <row r="202" spans="1:5" ht="15.75" customHeight="1" x14ac:dyDescent="0.25">
      <c r="A202" s="1"/>
      <c r="B202" s="1"/>
      <c r="C202" s="1"/>
      <c r="D202" s="1"/>
      <c r="E202" s="1"/>
    </row>
    <row r="203" spans="1:5" ht="15.75" customHeight="1" x14ac:dyDescent="0.25">
      <c r="A203" s="1"/>
      <c r="B203" s="1"/>
      <c r="C203" s="1"/>
      <c r="D203" s="1"/>
      <c r="E203" s="1"/>
    </row>
    <row r="204" spans="1:5" ht="15.75" customHeight="1" x14ac:dyDescent="0.25">
      <c r="A204" s="1"/>
      <c r="B204" s="1"/>
      <c r="C204" s="1"/>
      <c r="D204" s="1"/>
      <c r="E204" s="1"/>
    </row>
    <row r="205" spans="1:5" ht="15.75" customHeight="1" x14ac:dyDescent="0.25">
      <c r="A205" s="1"/>
      <c r="B205" s="1"/>
      <c r="C205" s="1"/>
      <c r="D205" s="1"/>
      <c r="E205" s="1"/>
    </row>
    <row r="206" spans="1:5" ht="15.75" customHeight="1" x14ac:dyDescent="0.25">
      <c r="A206" s="1"/>
      <c r="B206" s="1"/>
      <c r="C206" s="1"/>
      <c r="D206" s="1"/>
      <c r="E206" s="1"/>
    </row>
    <row r="207" spans="1:5" ht="15.75" customHeight="1" x14ac:dyDescent="0.25">
      <c r="A207" s="1"/>
      <c r="B207" s="1"/>
      <c r="C207" s="1"/>
      <c r="D207" s="1"/>
      <c r="E207" s="1"/>
    </row>
    <row r="208" spans="1:5" ht="15.75" customHeight="1" x14ac:dyDescent="0.25">
      <c r="A208" s="1"/>
      <c r="B208" s="1"/>
      <c r="C208" s="1"/>
      <c r="D208" s="1"/>
      <c r="E208" s="1"/>
    </row>
    <row r="209" spans="1:5" ht="15.75" customHeight="1" x14ac:dyDescent="0.25">
      <c r="A209" s="1"/>
      <c r="B209" s="1"/>
      <c r="C209" s="1"/>
      <c r="D209" s="1"/>
      <c r="E209" s="1"/>
    </row>
    <row r="210" spans="1:5" ht="15.75" customHeight="1" x14ac:dyDescent="0.25">
      <c r="A210" s="1"/>
      <c r="B210" s="1"/>
      <c r="C210" s="1"/>
      <c r="D210" s="1"/>
      <c r="E210" s="1"/>
    </row>
    <row r="211" spans="1:5" ht="15.75" customHeight="1" x14ac:dyDescent="0.25">
      <c r="A211" s="1"/>
      <c r="B211" s="1"/>
      <c r="C211" s="1"/>
      <c r="D211" s="1"/>
      <c r="E211" s="1"/>
    </row>
    <row r="212" spans="1:5" ht="15.75" customHeight="1" x14ac:dyDescent="0.25">
      <c r="A212" s="1"/>
      <c r="B212" s="1"/>
      <c r="C212" s="1"/>
      <c r="D212" s="1"/>
      <c r="E212" s="1"/>
    </row>
    <row r="213" spans="1:5" ht="15.75" customHeight="1" x14ac:dyDescent="0.25">
      <c r="A213" s="1"/>
      <c r="B213" s="1"/>
      <c r="C213" s="1"/>
      <c r="D213" s="1"/>
      <c r="E213" s="1"/>
    </row>
    <row r="214" spans="1:5" ht="15.75" customHeight="1" x14ac:dyDescent="0.25">
      <c r="A214" s="1"/>
      <c r="B214" s="1"/>
      <c r="C214" s="1"/>
      <c r="D214" s="1"/>
      <c r="E214" s="1"/>
    </row>
    <row r="215" spans="1:5" ht="15.75" customHeight="1" x14ac:dyDescent="0.25">
      <c r="A215" s="1"/>
      <c r="B215" s="1"/>
      <c r="C215" s="1"/>
      <c r="D215" s="1"/>
      <c r="E215" s="1"/>
    </row>
    <row r="216" spans="1:5" ht="15.75" customHeight="1" x14ac:dyDescent="0.25">
      <c r="A216" s="1"/>
      <c r="B216" s="1"/>
      <c r="C216" s="1"/>
      <c r="D216" s="1"/>
      <c r="E216" s="1"/>
    </row>
    <row r="217" spans="1:5" ht="15.75" customHeight="1" x14ac:dyDescent="0.25">
      <c r="A217" s="1"/>
      <c r="B217" s="1"/>
      <c r="C217" s="1"/>
      <c r="D217" s="1"/>
      <c r="E217" s="1"/>
    </row>
    <row r="218" spans="1:5" ht="15.75" customHeight="1" x14ac:dyDescent="0.25">
      <c r="A218" s="1"/>
      <c r="B218" s="1"/>
      <c r="C218" s="1"/>
      <c r="D218" s="1"/>
      <c r="E218" s="1"/>
    </row>
    <row r="219" spans="1:5" ht="15.75" customHeight="1" x14ac:dyDescent="0.25">
      <c r="A219" s="1"/>
      <c r="B219" s="1"/>
      <c r="C219" s="1"/>
      <c r="D219" s="1"/>
      <c r="E219" s="1"/>
    </row>
    <row r="220" spans="1:5" ht="15.75" customHeight="1" x14ac:dyDescent="0.25">
      <c r="A220" s="1"/>
      <c r="B220" s="1"/>
      <c r="C220" s="1"/>
      <c r="D220" s="1"/>
      <c r="E220" s="1"/>
    </row>
    <row r="221" spans="1:5" ht="15.75" customHeight="1" x14ac:dyDescent="0.25"/>
    <row r="222" spans="1:5" ht="15.75" customHeight="1" x14ac:dyDescent="0.25"/>
    <row r="223" spans="1:5" ht="15.75" customHeight="1" x14ac:dyDescent="0.25"/>
    <row r="224" spans="1: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sTsCWJV92fqlrloqYmAxy7yHLjBKyPDQ2Xv0UxXCkfwUfOtqW2MrEAepyUFAKpwoBdukD/su12V1TgfjMdzoXg==" saltValue="lIIWQckMVh08sRnYRIPbGg==" spinCount="100000" sheet="1" objects="1" scenarios="1"/>
  <mergeCells count="2">
    <mergeCell ref="B3:E3"/>
    <mergeCell ref="B4:E4"/>
  </mergeCells>
  <pageMargins left="0.75" right="0.75" top="1" bottom="1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1000"/>
  <sheetViews>
    <sheetView showGridLines="0" workbookViewId="0">
      <selection activeCell="B3" sqref="B3"/>
    </sheetView>
  </sheetViews>
  <sheetFormatPr baseColWidth="10" defaultColWidth="12.6328125" defaultRowHeight="15" customHeight="1" x14ac:dyDescent="0.25"/>
  <cols>
    <col min="1" max="1" width="3" customWidth="1"/>
    <col min="2" max="2" width="39.90625" customWidth="1"/>
    <col min="3" max="7" width="12.6328125" customWidth="1"/>
  </cols>
  <sheetData>
    <row r="1" spans="1:6" ht="25.5" customHeight="1" x14ac:dyDescent="0.25">
      <c r="A1" s="1"/>
      <c r="B1" s="1"/>
      <c r="C1" s="2"/>
      <c r="D1" s="2"/>
      <c r="E1" s="2"/>
      <c r="F1" s="2"/>
    </row>
    <row r="2" spans="1:6" ht="25.5" customHeight="1" x14ac:dyDescent="0.25">
      <c r="A2" s="1"/>
      <c r="B2" s="1"/>
      <c r="C2" s="2"/>
      <c r="D2" s="2"/>
      <c r="E2" s="2"/>
      <c r="F2" s="2"/>
    </row>
    <row r="3" spans="1:6" ht="15.75" customHeight="1" x14ac:dyDescent="0.25">
      <c r="A3" s="1"/>
      <c r="B3" s="31" t="s">
        <v>10</v>
      </c>
      <c r="C3" s="32" t="s">
        <v>89</v>
      </c>
    </row>
    <row r="4" spans="1:6" ht="15.75" customHeight="1" x14ac:dyDescent="0.35">
      <c r="A4" s="1"/>
      <c r="B4" s="33" t="s">
        <v>90</v>
      </c>
      <c r="C4" s="34" t="s">
        <v>91</v>
      </c>
    </row>
    <row r="5" spans="1:6" ht="15.75" customHeight="1" x14ac:dyDescent="0.35">
      <c r="A5" s="1"/>
      <c r="B5" s="33" t="s">
        <v>92</v>
      </c>
      <c r="C5" s="34" t="s">
        <v>91</v>
      </c>
    </row>
    <row r="6" spans="1:6" ht="15.75" customHeight="1" x14ac:dyDescent="0.25">
      <c r="A6" s="1"/>
      <c r="B6" s="35" t="s">
        <v>93</v>
      </c>
      <c r="C6" s="34" t="s">
        <v>94</v>
      </c>
    </row>
    <row r="7" spans="1:6" ht="15.75" customHeight="1" x14ac:dyDescent="0.25">
      <c r="A7" s="1"/>
      <c r="B7" s="36" t="s">
        <v>95</v>
      </c>
      <c r="C7" s="37" t="s">
        <v>94</v>
      </c>
    </row>
    <row r="8" spans="1:6" ht="15.75" customHeight="1" x14ac:dyDescent="0.25">
      <c r="A8" s="1"/>
      <c r="B8" s="60"/>
      <c r="C8" s="60"/>
    </row>
    <row r="9" spans="1:6" ht="15.75" customHeight="1" x14ac:dyDescent="0.25">
      <c r="A9" s="1"/>
      <c r="B9" s="60"/>
      <c r="C9" s="60"/>
    </row>
    <row r="10" spans="1:6" ht="15.75" customHeight="1" x14ac:dyDescent="0.25">
      <c r="A10" s="1"/>
      <c r="B10" s="60"/>
      <c r="C10" s="60"/>
    </row>
    <row r="11" spans="1:6" ht="15.75" customHeight="1" x14ac:dyDescent="0.25">
      <c r="A11" s="1"/>
      <c r="B11" s="60"/>
      <c r="C11" s="60"/>
    </row>
    <row r="12" spans="1:6" ht="15.75" customHeight="1" x14ac:dyDescent="0.25">
      <c r="A12" s="1"/>
      <c r="B12" s="60"/>
      <c r="C12" s="60"/>
    </row>
    <row r="13" spans="1:6" ht="15.75" customHeight="1" x14ac:dyDescent="0.25">
      <c r="A13" s="1"/>
      <c r="B13" s="60"/>
      <c r="C13" s="60"/>
    </row>
    <row r="14" spans="1:6" ht="15.75" customHeight="1" x14ac:dyDescent="0.25">
      <c r="A14" s="1"/>
      <c r="B14" s="60"/>
      <c r="C14" s="60"/>
    </row>
    <row r="15" spans="1:6" ht="15.75" customHeight="1" x14ac:dyDescent="0.25">
      <c r="A15" s="1"/>
      <c r="B15" s="60"/>
      <c r="C15" s="60"/>
    </row>
    <row r="16" spans="1:6" ht="15.75" customHeight="1" x14ac:dyDescent="0.25">
      <c r="A16" s="1"/>
      <c r="B16" s="60"/>
      <c r="C16" s="60"/>
    </row>
    <row r="17" spans="1:3" ht="15.75" customHeight="1" x14ac:dyDescent="0.25">
      <c r="A17" s="1"/>
      <c r="B17" s="60"/>
      <c r="C17" s="60"/>
    </row>
    <row r="18" spans="1:3" ht="15.75" customHeight="1" x14ac:dyDescent="0.25">
      <c r="A18" s="1"/>
    </row>
    <row r="19" spans="1:3" ht="15.75" customHeight="1" x14ac:dyDescent="0.25">
      <c r="A19" s="1"/>
    </row>
    <row r="20" spans="1:3" ht="15.75" customHeight="1" x14ac:dyDescent="0.25">
      <c r="A20" s="1"/>
    </row>
    <row r="21" spans="1:3" ht="15.75" customHeight="1" x14ac:dyDescent="0.25">
      <c r="A21" s="1"/>
    </row>
    <row r="22" spans="1:3" ht="15.75" customHeight="1" x14ac:dyDescent="0.25">
      <c r="A22" s="1"/>
    </row>
    <row r="23" spans="1:3" ht="15.75" customHeight="1" x14ac:dyDescent="0.25">
      <c r="A23" s="1"/>
    </row>
    <row r="24" spans="1:3" ht="15.75" customHeight="1" x14ac:dyDescent="0.25">
      <c r="A24" s="1"/>
    </row>
    <row r="25" spans="1:3" ht="15.75" customHeight="1" x14ac:dyDescent="0.25">
      <c r="A25" s="1"/>
    </row>
    <row r="26" spans="1:3" ht="15.75" customHeight="1" x14ac:dyDescent="0.25">
      <c r="A26" s="1"/>
    </row>
    <row r="27" spans="1:3" ht="15.75" customHeight="1" x14ac:dyDescent="0.25">
      <c r="A27" s="1"/>
    </row>
    <row r="28" spans="1:3" ht="15.75" customHeight="1" x14ac:dyDescent="0.25">
      <c r="A28" s="1"/>
    </row>
    <row r="29" spans="1:3" ht="15.75" customHeight="1" x14ac:dyDescent="0.25">
      <c r="A29" s="1"/>
    </row>
    <row r="30" spans="1:3" ht="15.75" customHeight="1" x14ac:dyDescent="0.25">
      <c r="A30" s="1"/>
    </row>
    <row r="31" spans="1:3" ht="15.75" customHeight="1" x14ac:dyDescent="0.25">
      <c r="A31" s="1"/>
    </row>
    <row r="32" spans="1:3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/>
    <row r="222" spans="1:1" ht="15.75" customHeight="1" x14ac:dyDescent="0.25"/>
    <row r="223" spans="1:1" ht="15.75" customHeight="1" x14ac:dyDescent="0.25"/>
    <row r="224" spans="1:1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aboRn8UmQuRcSRo+jotve+Lv/2GKiK3WrkKbulhcHll45njlAnsGZ99LcQcG8Wxld5lvCkS1D0AGR/eF4Ro4HQ==" saltValue="jgTlN5ALq++T/Qy/CewRQQ==" spinCount="100000" sheet="1" objects="1" scenarios="1"/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Control</vt:lpstr>
      <vt:lpstr>Instrucciones</vt:lpstr>
      <vt:lpstr>Facturación</vt:lpstr>
      <vt:lpstr>Tabla Categorias</vt:lpstr>
      <vt:lpstr>tabla comprobantes</vt:lpstr>
      <vt:lpstr>TablaCat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Estefania Santiago</cp:lastModifiedBy>
  <dcterms:modified xsi:type="dcterms:W3CDTF">2026-08-19T18:43:45Z</dcterms:modified>
</cp:coreProperties>
</file>